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6\01. BAO CAO NGAY\"/>
    </mc:Choice>
  </mc:AlternateContent>
  <bookViews>
    <workbookView xWindow="0" yWindow="0" windowWidth="14145" windowHeight="6150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E17" i="1" l="1"/>
  <c r="G28" i="1" l="1"/>
  <c r="G29" i="1" l="1"/>
  <c r="E18" i="1" l="1"/>
  <c r="E15" i="1"/>
  <c r="E16" i="1" s="1"/>
</calcChain>
</file>

<file path=xl/sharedStrings.xml><?xml version="1.0" encoding="utf-8"?>
<sst xmlns="http://schemas.openxmlformats.org/spreadsheetml/2006/main" count="39" uniqueCount="39">
  <si>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</si>
  <si>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</si>
  <si>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</si>
  <si>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</si>
  <si>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</si>
  <si>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</si>
  <si>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</si>
  <si>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</si>
  <si>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</si>
  <si>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</si>
  <si>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</si>
  <si>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r>
      <t xml:space="preserve">Quỹ đầu tư Trái phiếu MB / 
</t>
    </r>
    <r>
      <rPr>
        <sz val="13"/>
        <color indexed="8"/>
        <rFont val="Times New Roman"/>
        <family val="1"/>
      </rPr>
      <t>MB Bond Fund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</si>
  <si>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</si>
  <si>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</si>
  <si>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</si>
  <si>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</si>
  <si>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</si>
  <si>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</si>
  <si>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</si>
  <si>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</si>
  <si>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</si>
  <si>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</si>
  <si>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</si>
  <si>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</si>
  <si>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</si>
  <si>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</si>
  <si>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</si>
  <si>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</si>
  <si>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t>Kỳ báo cáo trước
Last period</t>
  </si>
  <si>
    <t>của quỹ/ per Fund</t>
  </si>
  <si>
    <t>của một lô chứng chỉ quỹ ETF/ per lot of ETF Fund Certificate</t>
  </si>
  <si>
    <t>của một chứng chỉ quỹ/ per Fund Certificate</t>
  </si>
  <si>
    <t>Giá trị tài sản ròng/ Net Asset Value (NAV)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</si>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</sst>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5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168" fontId="18" fillId="3" borderId="2" xfId="7" applyNumberFormat="1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171" fontId="21" fillId="2" borderId="9" xfId="9" applyNumberFormat="1" applyFont="1" applyFill="1" applyBorder="1" applyAlignment="1">
      <alignment horizontal="right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0" fontId="11" fillId="2" borderId="0" xfId="10" applyNumberFormat="1" applyFont="1" applyFill="1" applyBorder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0" fontId="18" fillId="3" borderId="2" xfId="3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A8" zoomScale="70" zoomScaleSheetLayoutView="70" workbookViewId="0">
      <selection activeCell="B20" sqref="B20:B21"/>
    </sheetView>
  </sheetViews>
  <sheetFormatPr defaultColWidth="9.125" defaultRowHeight="15"/>
  <cols>
    <col min="1" max="1" width="5" style="1" customWidth="1"/>
    <col min="2" max="2" width="10" style="1" customWidth="1"/>
    <col min="3" max="3" width="2.5" style="1" customWidth="1"/>
    <col min="4" max="4" width="38.375" style="1" customWidth="1"/>
    <col min="5" max="5" width="32.875" style="1" customWidth="1"/>
    <col min="6" max="6" width="7.5" style="1" customWidth="1"/>
    <col min="7" max="7" width="36.5" style="1" customWidth="1"/>
    <col min="8" max="8" width="35.625" style="1" customWidth="1"/>
    <col min="9" max="10" width="21.625" style="63" bestFit="1" customWidth="1"/>
    <col min="11" max="11" width="9.375" style="63" bestFit="1" customWidth="1"/>
    <col min="12" max="12" width="9.125" style="63"/>
    <col min="13" max="16384" width="9.125" style="1"/>
  </cols>
  <sheetData>
    <row r="1" spans="2:12" ht="32.25" customHeight="1">
      <c r="B1" s="84"/>
      <c r="C1" s="84"/>
      <c r="D1" s="84"/>
      <c r="E1" s="84"/>
      <c r="F1" s="84"/>
      <c r="G1" s="84"/>
      <c r="H1" s="84"/>
    </row>
    <row r="2" spans="2:12" ht="50.25" customHeight="1">
      <c r="B2" s="85" t="s">
        <v>0</v>
      </c>
      <c r="C2" s="85"/>
      <c r="D2" s="85"/>
      <c r="E2" s="85"/>
      <c r="F2" s="85"/>
      <c r="G2" s="85"/>
      <c r="H2" s="85"/>
    </row>
    <row r="3" spans="2:12" ht="31.5" customHeight="1">
      <c r="B3" s="86"/>
      <c r="C3" s="86"/>
      <c r="D3" s="86"/>
      <c r="E3" s="86"/>
      <c r="F3" s="87"/>
      <c r="G3" s="87"/>
      <c r="H3" s="88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89" t="s">
        <v>1</v>
      </c>
      <c r="C5" s="89"/>
      <c r="D5" s="89"/>
      <c r="E5" s="89"/>
      <c r="F5" s="89"/>
      <c r="G5" s="89"/>
      <c r="H5" s="89"/>
    </row>
    <row r="6" spans="2:12" ht="17.25" customHeight="1">
      <c r="B6" s="83" t="s">
        <v>2</v>
      </c>
      <c r="C6" s="83"/>
      <c r="D6" s="83"/>
      <c r="E6" s="83"/>
      <c r="F6" s="83"/>
      <c r="G6" s="83"/>
      <c r="H6" s="83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4"/>
      <c r="J8" s="64"/>
      <c r="K8" s="64"/>
      <c r="L8" s="64"/>
    </row>
    <row r="9" spans="2:12" s="12" customFormat="1" ht="15" customHeight="1">
      <c r="C9" s="13"/>
      <c r="D9" s="14" t="s">
        <v>5</v>
      </c>
      <c r="E9" s="15" t="s">
        <v>6</v>
      </c>
      <c r="H9" s="13"/>
      <c r="I9" s="64"/>
      <c r="J9" s="64"/>
      <c r="K9" s="64"/>
      <c r="L9" s="64"/>
    </row>
    <row r="10" spans="2:12" s="12" customFormat="1" ht="15.75">
      <c r="C10" s="16"/>
      <c r="D10" s="17"/>
      <c r="E10" s="18"/>
      <c r="H10" s="16"/>
      <c r="I10" s="64"/>
      <c r="J10" s="64"/>
      <c r="K10" s="64"/>
      <c r="L10" s="64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74" t="s">
        <v>8</v>
      </c>
      <c r="F12" s="74"/>
      <c r="G12" s="74"/>
      <c r="H12" s="74"/>
      <c r="I12" s="64"/>
      <c r="J12" s="64"/>
      <c r="K12" s="64"/>
      <c r="L12" s="64"/>
    </row>
    <row r="13" spans="2:12" s="12" customFormat="1" ht="38.25" customHeight="1">
      <c r="B13" s="22">
        <v>2</v>
      </c>
      <c r="C13" s="22"/>
      <c r="D13" s="23" t="s">
        <v>26</v>
      </c>
      <c r="E13" s="75" t="s">
        <v>9</v>
      </c>
      <c r="F13" s="75"/>
      <c r="G13" s="75"/>
      <c r="H13" s="75"/>
      <c r="I13" s="64"/>
      <c r="J13" s="64"/>
      <c r="K13" s="64"/>
      <c r="L13" s="64"/>
    </row>
    <row r="14" spans="2:12" s="12" customFormat="1" ht="38.25" customHeight="1">
      <c r="B14" s="22">
        <v>3</v>
      </c>
      <c r="C14" s="22"/>
      <c r="D14" s="23" t="s">
        <v>10</v>
      </c>
      <c r="E14" s="76" t="s">
        <v>11</v>
      </c>
      <c r="F14" s="76"/>
      <c r="G14" s="76"/>
      <c r="H14" s="76"/>
      <c r="I14" s="64"/>
      <c r="J14" s="64"/>
      <c r="K14" s="64"/>
      <c r="L14" s="64"/>
    </row>
    <row r="15" spans="2:12" s="12" customFormat="1" ht="23.25" customHeight="1">
      <c r="B15" s="22">
        <v>5</v>
      </c>
      <c r="C15" s="22"/>
      <c r="D15" s="24" t="s">
        <v>12</v>
      </c>
      <c r="E15" s="60">
        <f>G21</f>
        <v>46077</v>
      </c>
      <c r="F15" s="60"/>
      <c r="G15" s="60"/>
      <c r="H15" s="60"/>
      <c r="I15" s="64"/>
      <c r="J15" s="64"/>
      <c r="K15" s="64"/>
      <c r="L15" s="64"/>
    </row>
    <row r="16" spans="2:12" s="12" customFormat="1" ht="21" customHeight="1">
      <c r="B16" s="22"/>
      <c r="C16" s="22"/>
      <c r="D16" s="23" t="s">
        <v>13</v>
      </c>
      <c r="E16" s="61">
        <f>E15</f>
        <v>46077</v>
      </c>
      <c r="F16" s="61"/>
      <c r="G16" s="61"/>
      <c r="H16" s="61"/>
      <c r="I16" s="64"/>
      <c r="J16" s="64"/>
      <c r="K16" s="64"/>
      <c r="L16" s="64"/>
    </row>
    <row r="17" spans="2:12" s="12" customFormat="1" ht="22.5" customHeight="1">
      <c r="B17" s="22">
        <v>6</v>
      </c>
      <c r="C17" s="22"/>
      <c r="D17" s="25" t="s">
        <v>14</v>
      </c>
      <c r="E17" s="60">
        <f>G21+1</f>
        <v>46078</v>
      </c>
      <c r="F17" s="60"/>
      <c r="G17" s="60"/>
      <c r="H17" s="60"/>
      <c r="I17" s="64"/>
      <c r="J17" s="64"/>
      <c r="K17" s="64"/>
      <c r="L17" s="64"/>
    </row>
    <row r="18" spans="2:12" s="12" customFormat="1" ht="22.5" customHeight="1">
      <c r="B18" s="22"/>
      <c r="C18" s="22"/>
      <c r="D18" s="23" t="s">
        <v>15</v>
      </c>
      <c r="E18" s="61">
        <f>E17</f>
        <v>46078</v>
      </c>
      <c r="F18" s="61"/>
      <c r="G18" s="61"/>
      <c r="H18" s="61"/>
      <c r="I18" s="64"/>
      <c r="J18" s="64"/>
      <c r="K18" s="64"/>
      <c r="L18" s="64"/>
    </row>
    <row r="19" spans="2:12" ht="34.5">
      <c r="B19" s="77" t="s">
        <v>16</v>
      </c>
      <c r="C19" s="77"/>
      <c r="D19" s="77"/>
      <c r="E19" s="77"/>
      <c r="F19" s="77"/>
      <c r="G19" s="77"/>
      <c r="H19" s="26" t="s">
        <v>27</v>
      </c>
    </row>
    <row r="20" spans="2:12" ht="39" customHeight="1">
      <c r="B20" s="93" t="s">
        <v>17</v>
      </c>
      <c r="C20" s="78" t="s">
        <v>18</v>
      </c>
      <c r="D20" s="79"/>
      <c r="E20" s="79"/>
      <c r="F20" s="80"/>
      <c r="G20" s="27" t="s">
        <v>19</v>
      </c>
      <c r="H20" s="27" t="s">
        <v>28</v>
      </c>
    </row>
    <row r="21" spans="2:12" ht="18.75" customHeight="1">
      <c r="B21" s="94"/>
      <c r="C21" s="90"/>
      <c r="D21" s="91"/>
      <c r="E21" s="91"/>
      <c r="F21" s="92"/>
      <c r="G21" s="28">
        <f>IF(WEEKDAY(H21+1)=6,H21+3,H21+1)</f>
        <v>46077</v>
      </c>
      <c r="H21" s="28">
        <v>46076</v>
      </c>
    </row>
    <row r="22" spans="2:12" ht="39" customHeight="1">
      <c r="B22" s="29">
        <v>1</v>
      </c>
      <c r="C22" s="71" t="s">
        <v>32</v>
      </c>
      <c r="D22" s="72"/>
      <c r="E22" s="72"/>
      <c r="F22" s="73"/>
      <c r="G22" s="30"/>
      <c r="H22" s="30"/>
    </row>
    <row r="23" spans="2:12" ht="39" customHeight="1">
      <c r="B23" s="31">
        <v>1.1000000000000001</v>
      </c>
      <c r="C23" s="32"/>
      <c r="D23" s="81" t="s">
        <v>29</v>
      </c>
      <c r="E23" s="81"/>
      <c r="F23" s="82"/>
      <c r="G23" s="66">
        <v>282350636531</v>
      </c>
      <c r="H23" s="66">
        <v>282187649080</v>
      </c>
    </row>
    <row r="24" spans="2:12" ht="39" customHeight="1">
      <c r="B24" s="31">
        <v>1.2</v>
      </c>
      <c r="C24" s="32"/>
      <c r="D24" s="81" t="s">
        <v>30</v>
      </c>
      <c r="E24" s="81"/>
      <c r="F24" s="82"/>
      <c r="G24" s="33"/>
      <c r="H24" s="33"/>
    </row>
    <row r="25" spans="2:12" ht="39" customHeight="1">
      <c r="B25" s="31">
        <v>1.3</v>
      </c>
      <c r="C25" s="32"/>
      <c r="D25" s="81" t="s">
        <v>31</v>
      </c>
      <c r="E25" s="81"/>
      <c r="F25" s="82"/>
      <c r="G25" s="66">
        <v>16458</v>
      </c>
      <c r="H25" s="65">
        <v>16454</v>
      </c>
    </row>
    <row r="26" spans="2:12" ht="39" customHeight="1">
      <c r="B26" s="29">
        <v>2</v>
      </c>
      <c r="C26" s="71" t="s">
        <v>34</v>
      </c>
      <c r="D26" s="72"/>
      <c r="E26" s="72"/>
      <c r="F26" s="73"/>
      <c r="G26" s="30"/>
      <c r="H26" s="30"/>
    </row>
    <row r="27" spans="2:12" ht="39" customHeight="1">
      <c r="B27" s="31">
        <v>2.1</v>
      </c>
      <c r="C27" s="32"/>
      <c r="D27" s="81" t="s">
        <v>35</v>
      </c>
      <c r="E27" s="81"/>
      <c r="F27" s="82"/>
      <c r="G27" s="34">
        <v>1097.5999999999999</v>
      </c>
      <c r="H27" s="34">
        <v>1097.5999999999999</v>
      </c>
    </row>
    <row r="28" spans="2:12" ht="39" customHeight="1">
      <c r="B28" s="31">
        <v>2.2000000000000002</v>
      </c>
      <c r="C28" s="32"/>
      <c r="D28" s="81" t="s">
        <v>33</v>
      </c>
      <c r="E28" s="81"/>
      <c r="F28" s="82"/>
      <c r="G28" s="62">
        <f>ROUND((G25*G27),0)</f>
        <v>18064301</v>
      </c>
      <c r="H28" s="62">
        <v>18059910</v>
      </c>
    </row>
    <row r="29" spans="2:12" ht="39" customHeight="1">
      <c r="B29" s="31">
        <v>2.2999999999999998</v>
      </c>
      <c r="C29" s="32"/>
      <c r="D29" s="81" t="s">
        <v>36</v>
      </c>
      <c r="E29" s="81"/>
      <c r="F29" s="82"/>
      <c r="G29" s="35">
        <f>G28/G23</f>
        <v>6.3978254917150421E-5</v>
      </c>
      <c r="H29" s="35">
        <v>6.3999647252031318E-5</v>
      </c>
    </row>
    <row r="30" spans="2:12" ht="39" customHeight="1">
      <c r="B30" s="36"/>
      <c r="C30" s="36"/>
      <c r="D30" s="37"/>
      <c r="E30" s="37"/>
      <c r="F30" s="37"/>
      <c r="G30" s="38"/>
      <c r="H30" s="38"/>
    </row>
    <row r="31" spans="2:12" ht="15" customHeight="1">
      <c r="B31" s="39" t="s">
        <v>20</v>
      </c>
      <c r="C31" s="39"/>
      <c r="D31" s="39"/>
      <c r="E31" s="40"/>
      <c r="F31" s="41"/>
      <c r="G31" s="42" t="s">
        <v>21</v>
      </c>
      <c r="H31" s="42"/>
    </row>
    <row r="32" spans="2:12" ht="15" customHeight="1">
      <c r="B32" s="68" t="s">
        <v>22</v>
      </c>
      <c r="C32" s="68"/>
      <c r="D32" s="68"/>
      <c r="E32" s="43"/>
      <c r="F32" s="41"/>
      <c r="G32" s="44" t="s">
        <v>23</v>
      </c>
      <c r="H32" s="45"/>
    </row>
    <row r="33" spans="1:8" ht="16.5">
      <c r="B33" s="69"/>
      <c r="C33" s="69"/>
      <c r="D33" s="69"/>
      <c r="E33" s="46"/>
      <c r="F33" s="70"/>
      <c r="G33" s="70"/>
      <c r="H33" s="70"/>
    </row>
    <row r="34" spans="1:8" ht="16.5">
      <c r="B34" s="46"/>
      <c r="C34" s="46"/>
      <c r="D34" s="46"/>
      <c r="E34" s="46"/>
      <c r="F34" s="47"/>
      <c r="G34" s="47"/>
      <c r="H34" s="48"/>
    </row>
    <row r="35" spans="1:8" ht="16.5">
      <c r="B35" s="49"/>
      <c r="C35" s="49"/>
      <c r="D35" s="49"/>
      <c r="E35" s="49"/>
      <c r="F35" s="50"/>
      <c r="G35" s="50"/>
      <c r="H35" s="51"/>
    </row>
    <row r="36" spans="1:8" ht="51" customHeight="1">
      <c r="B36" s="52"/>
      <c r="C36" s="52"/>
      <c r="D36" s="52"/>
      <c r="E36" s="52"/>
      <c r="F36" s="50"/>
      <c r="G36" s="50"/>
      <c r="H36" s="51"/>
    </row>
    <row r="37" spans="1:8" ht="16.5">
      <c r="B37" s="40"/>
      <c r="C37" s="40"/>
      <c r="D37" s="40"/>
      <c r="E37" s="40"/>
      <c r="F37" s="50"/>
      <c r="G37" s="50"/>
      <c r="H37" s="51"/>
    </row>
    <row r="38" spans="1:8" ht="16.5">
      <c r="B38" s="40"/>
      <c r="C38" s="40"/>
      <c r="D38" s="40"/>
      <c r="E38" s="40"/>
      <c r="F38" s="50"/>
      <c r="G38" s="50"/>
      <c r="H38" s="51"/>
    </row>
    <row r="39" spans="1:8" ht="16.5">
      <c r="B39" s="53" t="s">
        <v>24</v>
      </c>
      <c r="C39" s="53"/>
      <c r="D39" s="53"/>
      <c r="E39" s="46"/>
      <c r="F39" s="41"/>
      <c r="G39" s="54" t="s">
        <v>25</v>
      </c>
      <c r="H39" s="54"/>
    </row>
    <row r="40" spans="1:8" ht="15.75" customHeight="1">
      <c r="A40" s="58"/>
      <c r="B40" s="67" t="s">
        <v>38</v>
      </c>
      <c r="C40" s="49"/>
      <c r="D40" s="49"/>
      <c r="E40" s="49"/>
      <c r="F40" s="55"/>
      <c r="G40" s="55"/>
      <c r="H40" s="56"/>
    </row>
    <row r="41" spans="1:8" ht="15.75" customHeight="1">
      <c r="A41" s="59"/>
      <c r="B41" s="57" t="s">
        <v>37</v>
      </c>
      <c r="C41" s="52"/>
      <c r="D41" s="52"/>
      <c r="E41" s="52"/>
      <c r="F41" s="57"/>
      <c r="G41" s="57"/>
      <c r="H41" s="56"/>
    </row>
    <row r="42" spans="1:8" ht="16.5">
      <c r="B42" s="41"/>
      <c r="C42" s="41"/>
      <c r="D42" s="41"/>
      <c r="E42" s="41"/>
      <c r="F42" s="41"/>
      <c r="G42" s="41"/>
      <c r="H42" s="41"/>
    </row>
    <row r="43" spans="1:8" ht="16.5">
      <c r="B43" s="41"/>
      <c r="C43" s="41"/>
      <c r="D43" s="41"/>
      <c r="E43" s="41"/>
      <c r="F43" s="41"/>
      <c r="G43" s="41"/>
      <c r="H43" s="41"/>
    </row>
    <row r="44" spans="1:8" ht="16.5">
      <c r="B44" s="41"/>
      <c r="C44" s="41"/>
      <c r="D44" s="41"/>
      <c r="E44" s="41"/>
      <c r="F44" s="41"/>
      <c r="G44" s="41"/>
      <c r="H44" s="41"/>
    </row>
  </sheetData>
  <mergeCells count="23">
    <mergeCell ref="C20:F21"/>
    <mergeCell ref="B20:B21"/>
    <mergeCell ref="B6:H6"/>
    <mergeCell ref="B1:H1"/>
    <mergeCell ref="B2:H2"/>
    <mergeCell ref="B3:E3"/>
    <mergeCell ref="F3:H3"/>
    <mergeCell ref="B5:H5"/>
    <mergeCell ref="B32:D32"/>
    <mergeCell ref="B33:D33"/>
    <mergeCell ref="F33:H33"/>
    <mergeCell ref="C26:F26"/>
    <mergeCell ref="E12:H12"/>
    <mergeCell ref="E13:H13"/>
    <mergeCell ref="E14:H14"/>
    <mergeCell ref="B19:G19"/>
    <mergeCell ref="C22:F22"/>
    <mergeCell ref="D23:F23"/>
    <mergeCell ref="D24:F24"/>
    <mergeCell ref="D25:F25"/>
    <mergeCell ref="D27:F27"/>
    <mergeCell ref="D28:F28"/>
    <mergeCell ref="D29:F29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CNlWwYKZ1tuXPVfehlQZ5rZu/9c=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+w5KKXLIdYssJaN4HcegrXfAX9Q=</DigestValue>
    </Reference>
  </SignedInfo>
  <SignatureValue>OfN6mGJjJcs4+NNY1OcchsrnDYxasv4ymtBemLYrW8prTnT3Tl1yLHLkupLxpRT46VvyMgI4S0TI
Ih5w+gQU3dVXsijCEeMjrf2H4Rrs3Q8h/UIYb4mTYCDDtsh61nwMwSvsXadxCtWPOU3l0fWA11LB
bG26Br/D8ydMNVuDoEiC1wuweiAEtFTiyeXXPuX0EsPUDMm5dMNmdseNlAdOGjBgEyWqxswcLxmy
rAG1OzlOu7+F7byLUs2RuyHnxWfHv+bmMm0lpQM+aa1ZyeGHp3NeGPwh33ozuy29ZxmZuTHUqJyB
xoiPbo1gwFbxxtqRy8P87oG8PniCRHe3j4DMHw==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xlb6PVZ15CBXVDpOUEH0t57+vls=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piEQn5DCI3ptcAD0GV3ZCfcyWMw=</DigestValue>
      </Reference>
      <Reference URI="/xl/workbook.xml?ContentType=application/vnd.openxmlformats-officedocument.spreadsheetml.sheet.main+xml">
        <DigestMethod Algorithm="http://www.w3.org/2000/09/xmldsig#sha1"/>
        <DigestValue>jOlNNDllpmn0bu2nmCn95dNKG1I=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DNjRchyM+RWRuU1fQoG2ldzb8MY=</DigestValue>
      </Reference>
      <Reference URI="/xl/sharedStrings.xml?ContentType=application/vnd.openxmlformats-officedocument.spreadsheetml.sharedStrings+xml">
        <DigestMethod Algorithm="http://www.w3.org/2000/09/xmldsig#sha1"/>
        <DigestValue>H2xrlyb+dXjoXbYdY4Ps6lN1ppA=</DigestValue>
      </Reference>
      <Reference URI="/xl/calcChain.xml?ContentType=application/vnd.openxmlformats-officedocument.spreadsheetml.calcChain+xml">
        <DigestMethod Algorithm="http://www.w3.org/2000/09/xmldsig#sha1"/>
        <DigestValue>P7Atj+x7CExKpDbIXGBznwWQMIA=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2026-02-25T07:52:42Z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2026-02-25T07:52:42Z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7gJffidA0OnNz3FKXPrpaDOJYUTk3+m8kcR/iVeTt10=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wt27TyOphbcSg/v66YtsAtEVxoxx7POs66TqewA9cn8=</DigestValue>
    </Reference>
  </SignedInfo>
  <SignatureValue>UpcYLskDWjHnldePmsmMDPieZLLMln53FPFwxcF9BuaQt66AFJir/rJd9Nfq3LOjHBVvOmUqj6JD
2ZitvOkzTh+ZNEIlMxnoUFgeScPE53ZEk0VYZLQKQDGpIXQE7lPf5ohIMJqDFh1AGZvWVANM1d9y
nsRZl3TYYgQK7tk+pn0Q5YEWrKcIAC8mMX8J3+Lu05AGgqBwdzC4x0yrjyFQIvuxELXVyBAsbWiG
5XxK0KsL7gWhaU4gGtk9m5JJKU/MMU/T0pswvi6n1tP9iGL31x8wj+e24/sIy4JBDKynel4WW5gz
MgwkKRvHbWa11Kj9y2NCCbhMh+R1QnmrzIqt1A==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+7F05y4s85tRjza8SGOHcGscpO79QUcDTKFjtG/c+v0=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TDiuqLyu0MeHsQGbDv9BkVlDxhS7efb2Z3uAxdcMu6c=</DigestValue>
      </Reference>
      <Reference URI="/xl/sharedStrings.xml?ContentType=application/vnd.openxmlformats-officedocument.spreadsheetml.sharedStrings+xml">
        <DigestMethod Algorithm="http://www.w3.org/2001/04/xmlenc#sha256"/>
        <DigestValue>NGREEgAqe2llkQX96ys7AM3So4qXGvUK26/dg8xhHsg=</DigestValue>
      </Reference>
      <Reference URI="/xl/styles.xml?ContentType=application/vnd.openxmlformats-officedocument.spreadsheetml.styles+xml">
        <DigestMethod Algorithm="http://www.w3.org/2001/04/xmlenc#sha256"/>
        <DigestValue>glbvl0626wYicExkiqlJtg3KmGUJbbQ5ldGSiKuZS2I=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tkDZWnAoqYsMES6RaBjZY2vcnA8e9bX5HotF2t5eVgo=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FIl9SZCL3RgIPNsMW+ol0pMRaw2+wh74r5wtrZrqMRY=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2026-02-25T11:04:15Z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2026-02-25T11:04:15Z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2026-02-25T02:49:44Z</cp:lastPrinted>
  <dcterms:created xsi:type="dcterms:W3CDTF">2021-05-24T11:09:12Z</dcterms:created>
  <dcterms:modified xsi:type="dcterms:W3CDTF">2026-02-25T02:49:57Z</dcterms:modified>
</cp:coreProperties>
</file>