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1. BAO CAO NGAY\"/>
    </mc:Choice>
  </mc:AlternateContent>
  <bookViews>
    <workbookView showHorizontalScroll="0" showVerticalScroll="0" showSheetTabs="0"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s="1"/>
  <c r="E18" i="1" l="1"/>
  <c r="E15" i="1"/>
  <c r="E16" i="1" s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<sst xmlns="http://schemas.openxmlformats.org/spreadsheetml/2006/main" count="40" uniqueCount="40">
  <si>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</si>
  <si>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</si>
  <si>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</si>
  <si>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</si>
  <si>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</si>
  <si>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</si>
  <si>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</si>
  <si>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</si>
  <si>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</si>
  <si>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</si>
  <si>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</si>
  <si>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</si>
  <si>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</si>
  <si>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</si>
  <si>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</si>
  <si>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</si>
  <si>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</si>
  <si>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</si>
  <si>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</si>
  <si>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</si>
  <si>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</si>
  <si>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</si>
  <si>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</si>
  <si>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</si>
  <si>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</si>
  <si>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</si>
  <si>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</si>
  <si>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r>
      <rPr>
        <b/>
        <sz val="13"/>
        <color indexed="8"/>
        <rFont val="Times New Roman"/>
        <family val="1"/>
      </rPr>
      <t>Tên Ngân hàng giám sát:</t>
    </r>
    <r>
      <rPr>
        <sz val="13"/>
        <color indexed="8"/>
        <rFont val="Times New Roman"/>
        <family val="1"/>
      </rPr>
      <t xml:space="preserve">
Supervisory bank: </t>
    </r>
  </si>
  <si>
    <t xml:space="preserve"> Kỳ báo cáo trước
Last period </t>
  </si>
  <si>
    <r>
      <t xml:space="preserve">Quỹ đầu tư Giá trị MB Capital / 
</t>
    </r>
    <r>
      <rPr>
        <sz val="13"/>
        <color indexed="8"/>
        <rFont val="Times New Roman"/>
        <family val="1"/>
      </rPr>
      <t>MB Capital Value Fund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</si>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</sst>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30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0" tint="-0.499984740745262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18" fillId="0" borderId="0" applyFont="0" applyFill="0" applyBorder="0" applyAlignment="0" applyProtection="0"/>
  </cellStyleXfs>
  <cellXfs count="125">
    <xf numFmtId="0" fontId="0" fillId="0" borderId="0" xfId="0"/>
    <xf numFmtId="164" fontId="4" fillId="2" borderId="0" xfId="4" applyFont="1" applyFill="1" applyAlignment="1"/>
    <xf numFmtId="164" fontId="4" fillId="2" borderId="0" xfId="5" applyFont="1" applyFill="1" applyAlignment="1"/>
    <xf numFmtId="0" fontId="4" fillId="2" borderId="0" xfId="3" applyFont="1" applyFill="1" applyAlignment="1"/>
    <xf numFmtId="0" fontId="5" fillId="2" borderId="0" xfId="6" applyFont="1" applyFill="1"/>
    <xf numFmtId="164" fontId="5" fillId="2" borderId="0" xfId="4" applyFont="1" applyFill="1"/>
    <xf numFmtId="164" fontId="5" fillId="2" borderId="0" xfId="5" applyFont="1" applyFill="1"/>
    <xf numFmtId="0" fontId="8" fillId="0" borderId="0" xfId="6" applyFont="1" applyAlignment="1">
      <alignment vertical="top"/>
    </xf>
    <xf numFmtId="0" fontId="5" fillId="2" borderId="0" xfId="6" applyFont="1" applyFill="1" applyAlignment="1"/>
    <xf numFmtId="0" fontId="5" fillId="2" borderId="0" xfId="6" applyFont="1" applyFill="1" applyAlignment="1">
      <alignment wrapText="1"/>
    </xf>
    <xf numFmtId="0" fontId="8" fillId="0" borderId="0" xfId="6" applyFont="1" applyAlignment="1">
      <alignment horizontal="center" vertical="top"/>
    </xf>
    <xf numFmtId="0" fontId="5" fillId="2" borderId="0" xfId="6" applyFont="1" applyFill="1" applyAlignment="1">
      <alignment horizontal="center" vertical="top" wrapText="1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right" vertical="center"/>
    </xf>
    <xf numFmtId="0" fontId="12" fillId="2" borderId="0" xfId="3" applyFont="1" applyFill="1" applyAlignment="1">
      <alignment vertical="center"/>
    </xf>
    <xf numFmtId="166" fontId="5" fillId="2" borderId="0" xfId="6" applyNumberFormat="1" applyFont="1" applyFill="1" applyAlignment="1">
      <alignment horizontal="right" vertical="center"/>
    </xf>
    <xf numFmtId="167" fontId="13" fillId="2" borderId="0" xfId="6" applyNumberFormat="1" applyFont="1" applyFill="1" applyAlignment="1">
      <alignment horizontal="left" vertical="center"/>
    </xf>
    <xf numFmtId="164" fontId="5" fillId="2" borderId="0" xfId="4" applyFont="1" applyFill="1" applyAlignment="1">
      <alignment vertical="center"/>
    </xf>
    <xf numFmtId="164" fontId="5" fillId="2" borderId="0" xfId="5" applyFont="1" applyFill="1" applyAlignment="1">
      <alignment vertical="center"/>
    </xf>
    <xf numFmtId="0" fontId="5" fillId="2" borderId="0" xfId="6" applyFont="1" applyFill="1" applyAlignment="1">
      <alignment vertical="center"/>
    </xf>
    <xf numFmtId="0" fontId="11" fillId="2" borderId="0" xfId="3" applyFont="1" applyFill="1" applyAlignment="1">
      <alignment vertical="center" wrapText="1"/>
    </xf>
    <xf numFmtId="0" fontId="14" fillId="2" borderId="0" xfId="3" applyFont="1" applyFill="1" applyAlignment="1">
      <alignment horizontal="right" vertical="center"/>
    </xf>
    <xf numFmtId="0" fontId="8" fillId="2" borderId="0" xfId="3" applyFont="1" applyFill="1" applyAlignment="1">
      <alignment vertical="center"/>
    </xf>
    <xf numFmtId="164" fontId="15" fillId="2" borderId="0" xfId="4" applyFont="1" applyFill="1" applyAlignment="1">
      <alignment vertical="center"/>
    </xf>
    <xf numFmtId="164" fontId="15" fillId="2" borderId="0" xfId="5" applyFont="1" applyFill="1" applyAlignment="1">
      <alignment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right" vertical="center"/>
    </xf>
    <xf numFmtId="0" fontId="16" fillId="2" borderId="0" xfId="3" applyFont="1" applyFill="1" applyAlignment="1">
      <alignment vertical="center"/>
    </xf>
    <xf numFmtId="164" fontId="15" fillId="2" borderId="0" xfId="4" applyFont="1" applyFill="1" applyAlignment="1">
      <alignment horizontal="center" vertical="center"/>
    </xf>
    <xf numFmtId="164" fontId="15" fillId="2" borderId="0" xfId="5" applyFont="1" applyFill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/>
    </xf>
    <xf numFmtId="0" fontId="15" fillId="2" borderId="0" xfId="3" applyFont="1" applyFill="1" applyAlignment="1">
      <alignment horizontal="center"/>
    </xf>
    <xf numFmtId="168" fontId="15" fillId="2" borderId="0" xfId="7" applyNumberFormat="1" applyFont="1" applyFill="1" applyAlignment="1">
      <alignment horizontal="center"/>
    </xf>
    <xf numFmtId="164" fontId="15" fillId="2" borderId="0" xfId="4" applyFont="1" applyFill="1" applyAlignment="1">
      <alignment horizontal="center"/>
    </xf>
    <xf numFmtId="164" fontId="15" fillId="2" borderId="0" xfId="5" applyFont="1" applyFill="1" applyAlignment="1">
      <alignment horizontal="center"/>
    </xf>
    <xf numFmtId="0" fontId="14" fillId="2" borderId="0" xfId="3" applyFont="1" applyFill="1" applyAlignment="1">
      <alignment horizontal="center" vertical="top"/>
    </xf>
    <xf numFmtId="0" fontId="14" fillId="2" borderId="0" xfId="3" applyFont="1" applyFill="1" applyAlignment="1">
      <alignment vertical="top" wrapText="1"/>
    </xf>
    <xf numFmtId="164" fontId="0" fillId="2" borderId="0" xfId="4" applyFont="1" applyFill="1" applyAlignment="1">
      <alignment vertical="center"/>
    </xf>
    <xf numFmtId="164" fontId="0" fillId="2" borderId="0" xfId="5" applyFont="1" applyFill="1" applyAlignment="1">
      <alignment vertical="center"/>
    </xf>
    <xf numFmtId="0" fontId="0" fillId="2" borderId="0" xfId="3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19" fillId="2" borderId="0" xfId="3" applyFont="1" applyFill="1" applyAlignment="1">
      <alignment horizontal="left" vertical="top" wrapText="1"/>
    </xf>
    <xf numFmtId="168" fontId="20" fillId="0" borderId="0" xfId="7" applyNumberFormat="1" applyFont="1" applyFill="1" applyAlignment="1">
      <alignment horizontal="right" wrapText="1"/>
    </xf>
    <xf numFmtId="164" fontId="0" fillId="2" borderId="0" xfId="4" applyFont="1" applyFill="1"/>
    <xf numFmtId="164" fontId="0" fillId="2" borderId="0" xfId="5" applyFont="1" applyFill="1"/>
    <xf numFmtId="0" fontId="0" fillId="2" borderId="0" xfId="3" applyFont="1" applyFill="1"/>
    <xf numFmtId="168" fontId="19" fillId="3" borderId="2" xfId="7" applyNumberFormat="1" applyFont="1" applyFill="1" applyBorder="1" applyAlignment="1">
      <alignment horizontal="center" vertical="center" wrapText="1"/>
    </xf>
    <xf numFmtId="14" fontId="19" fillId="3" borderId="6" xfId="7" applyNumberFormat="1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8" fontId="8" fillId="2" borderId="9" xfId="9" applyNumberFormat="1" applyFont="1" applyFill="1" applyBorder="1" applyAlignment="1">
      <alignment horizontal="right" vertical="center" wrapText="1"/>
    </xf>
    <xf numFmtId="0" fontId="5" fillId="2" borderId="0" xfId="6" applyFont="1" applyFill="1" applyBorder="1"/>
    <xf numFmtId="0" fontId="14" fillId="2" borderId="9" xfId="3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4" fontId="0" fillId="2" borderId="0" xfId="4" applyFont="1" applyFill="1" applyBorder="1"/>
    <xf numFmtId="164" fontId="0" fillId="2" borderId="0" xfId="3" applyNumberFormat="1" applyFont="1" applyFill="1" applyBorder="1"/>
    <xf numFmtId="164" fontId="23" fillId="2" borderId="0" xfId="4" applyFont="1" applyFill="1"/>
    <xf numFmtId="0" fontId="1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left" vertical="center" wrapText="1"/>
    </xf>
    <xf numFmtId="164" fontId="25" fillId="2" borderId="0" xfId="9" applyFont="1" applyFill="1" applyBorder="1" applyAlignment="1">
      <alignment horizontal="right" vertical="center" wrapText="1"/>
    </xf>
    <xf numFmtId="0" fontId="12" fillId="2" borderId="0" xfId="10" applyFont="1" applyFill="1" applyAlignment="1">
      <alignment vertical="center"/>
    </xf>
    <xf numFmtId="0" fontId="12" fillId="2" borderId="0" xfId="10" applyFont="1" applyFill="1" applyAlignment="1">
      <alignment horizontal="left" vertical="center"/>
    </xf>
    <xf numFmtId="0" fontId="22" fillId="2" borderId="0" xfId="6" applyFont="1" applyFill="1"/>
    <xf numFmtId="170" fontId="12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2" fontId="0" fillId="2" borderId="0" xfId="10" applyNumberFormat="1" applyFont="1" applyFill="1" applyAlignment="1">
      <alignment vertical="center"/>
    </xf>
    <xf numFmtId="0" fontId="27" fillId="0" borderId="0" xfId="10" applyFont="1" applyFill="1" applyBorder="1" applyAlignment="1">
      <alignment horizontal="left" vertical="center" wrapText="1"/>
    </xf>
    <xf numFmtId="168" fontId="27" fillId="2" borderId="0" xfId="7" applyNumberFormat="1" applyFont="1" applyFill="1" applyBorder="1" applyAlignment="1">
      <alignment vertical="center"/>
    </xf>
    <xf numFmtId="168" fontId="27" fillId="2" borderId="0" xfId="7" applyNumberFormat="1" applyFont="1" applyFill="1" applyBorder="1" applyAlignment="1">
      <alignment vertical="center" wrapText="1"/>
    </xf>
    <xf numFmtId="164" fontId="0" fillId="2" borderId="0" xfId="7" applyFont="1" applyFill="1" applyAlignment="1">
      <alignment vertical="center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2" fontId="12" fillId="2" borderId="0" xfId="10" applyNumberFormat="1" applyFont="1" applyFill="1" applyAlignment="1">
      <alignment horizontal="center" vertical="center"/>
    </xf>
    <xf numFmtId="0" fontId="12" fillId="0" borderId="0" xfId="10" applyNumberFormat="1" applyFont="1" applyFill="1" applyBorder="1" applyAlignment="1">
      <alignment horizontal="left" vertical="center"/>
    </xf>
    <xf numFmtId="168" fontId="12" fillId="2" borderId="0" xfId="7" applyNumberFormat="1" applyFont="1" applyFill="1" applyAlignment="1">
      <alignment horizontal="center" vertical="center"/>
    </xf>
    <xf numFmtId="2" fontId="8" fillId="2" borderId="0" xfId="10" applyNumberFormat="1" applyFont="1" applyFill="1" applyAlignment="1">
      <alignment vertical="center"/>
    </xf>
    <xf numFmtId="0" fontId="12" fillId="0" borderId="0" xfId="6" applyFont="1" applyFill="1" applyAlignment="1">
      <alignment horizontal="left" vertical="center"/>
    </xf>
    <xf numFmtId="0" fontId="12" fillId="2" borderId="4" xfId="10" applyNumberFormat="1" applyFont="1" applyFill="1" applyBorder="1" applyAlignment="1">
      <alignment vertical="center"/>
    </xf>
    <xf numFmtId="0" fontId="29" fillId="2" borderId="4" xfId="10" applyNumberFormat="1" applyFont="1" applyFill="1" applyBorder="1" applyAlignment="1">
      <alignment vertical="center"/>
    </xf>
    <xf numFmtId="0" fontId="12" fillId="0" borderId="0" xfId="6" applyFont="1"/>
    <xf numFmtId="2" fontId="12" fillId="2" borderId="0" xfId="10" applyNumberFormat="1" applyFont="1" applyFill="1" applyAlignment="1">
      <alignment vertical="center"/>
    </xf>
    <xf numFmtId="0" fontId="8" fillId="0" borderId="0" xfId="6" applyFont="1"/>
    <xf numFmtId="164" fontId="11" fillId="0" borderId="0" xfId="5" applyFont="1" applyFill="1" applyBorder="1" applyAlignment="1">
      <alignment horizontal="left" vertical="center"/>
    </xf>
    <xf numFmtId="164" fontId="11" fillId="0" borderId="0" xfId="5" applyFont="1" applyFill="1" applyAlignment="1">
      <alignment horizontal="left" vertical="center"/>
    </xf>
    <xf numFmtId="0" fontId="29" fillId="2" borderId="0" xfId="6" applyFont="1" applyFill="1"/>
    <xf numFmtId="0" fontId="8" fillId="0" borderId="0" xfId="6" applyFont="1" applyAlignment="1"/>
    <xf numFmtId="164" fontId="23" fillId="2" borderId="0" xfId="1" applyFont="1" applyFill="1"/>
    <xf numFmtId="168" fontId="22" fillId="0" borderId="9" xfId="9" applyNumberFormat="1" applyFont="1" applyFill="1" applyBorder="1" applyAlignment="1">
      <alignment horizontal="right" vertical="center" wrapText="1"/>
    </xf>
    <xf numFmtId="168" fontId="8" fillId="0" borderId="9" xfId="9" applyNumberFormat="1" applyFont="1" applyFill="1" applyBorder="1" applyAlignment="1">
      <alignment horizontal="right" vertical="center" wrapText="1"/>
    </xf>
    <xf numFmtId="164" fontId="22" fillId="0" borderId="9" xfId="1" applyFont="1" applyFill="1" applyBorder="1" applyAlignment="1">
      <alignment horizontal="right" vertical="center" wrapText="1"/>
    </xf>
    <xf numFmtId="10" fontId="22" fillId="0" borderId="9" xfId="2" applyNumberFormat="1" applyFont="1" applyFill="1" applyBorder="1" applyAlignment="1">
      <alignment horizontal="right" vertical="center" wrapText="1"/>
    </xf>
    <xf numFmtId="14" fontId="12" fillId="2" borderId="0" xfId="3" applyNumberFormat="1" applyFont="1" applyFill="1" applyAlignment="1">
      <alignment horizontal="left" vertical="top" wrapText="1"/>
    </xf>
    <xf numFmtId="169" fontId="8" fillId="2" borderId="0" xfId="8" applyNumberFormat="1" applyFont="1" applyFill="1" applyAlignment="1">
      <alignment horizontal="left" vertical="top" wrapText="1"/>
    </xf>
    <xf numFmtId="171" fontId="22" fillId="0" borderId="9" xfId="9" applyNumberFormat="1" applyFont="1" applyFill="1" applyBorder="1" applyAlignment="1">
      <alignment horizontal="right" vertical="center" wrapText="1"/>
    </xf>
    <xf numFmtId="171" fontId="22" fillId="0" borderId="9" xfId="1" applyNumberFormat="1" applyFont="1" applyFill="1" applyBorder="1" applyAlignment="1">
      <alignment horizontal="right" vertical="center" wrapText="1"/>
    </xf>
    <xf numFmtId="3" fontId="22" fillId="0" borderId="9" xfId="9" applyNumberFormat="1" applyFont="1" applyFill="1" applyBorder="1" applyAlignment="1">
      <alignment horizontal="right" vertical="center" wrapText="1"/>
    </xf>
    <xf numFmtId="0" fontId="21" fillId="2" borderId="11" xfId="3" applyFont="1" applyFill="1" applyBorder="1" applyAlignment="1">
      <alignment horizontal="left" vertical="center" wrapText="1"/>
    </xf>
    <xf numFmtId="0" fontId="21" fillId="2" borderId="12" xfId="3" applyFont="1" applyFill="1" applyBorder="1" applyAlignment="1">
      <alignment horizontal="left" vertical="center" wrapText="1"/>
    </xf>
    <xf numFmtId="0" fontId="28" fillId="2" borderId="0" xfId="6" applyFont="1" applyFill="1" applyAlignment="1">
      <alignment horizontal="left"/>
    </xf>
    <xf numFmtId="0" fontId="27" fillId="0" borderId="0" xfId="10" applyFont="1" applyFill="1" applyBorder="1" applyAlignment="1">
      <alignment horizontal="left" vertical="center" wrapText="1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0" fontId="11" fillId="0" borderId="0" xfId="6" applyFont="1" applyFill="1" applyAlignment="1">
      <alignment horizontal="left" vertical="center"/>
    </xf>
    <xf numFmtId="0" fontId="19" fillId="2" borderId="10" xfId="3" applyFont="1" applyFill="1" applyBorder="1" applyAlignment="1">
      <alignment horizontal="left" vertical="center" wrapText="1"/>
    </xf>
    <xf numFmtId="0" fontId="19" fillId="2" borderId="11" xfId="3" applyFont="1" applyFill="1" applyBorder="1" applyAlignment="1">
      <alignment horizontal="left" vertical="center" wrapText="1"/>
    </xf>
    <xf numFmtId="0" fontId="19" fillId="2" borderId="12" xfId="3" applyFont="1" applyFill="1" applyBorder="1" applyAlignment="1">
      <alignment horizontal="left" vertical="center" wrapText="1"/>
    </xf>
    <xf numFmtId="3" fontId="19" fillId="0" borderId="0" xfId="3" applyNumberFormat="1" applyFont="1" applyFill="1" applyAlignment="1">
      <alignment horizontal="left" vertical="top" wrapText="1"/>
    </xf>
    <xf numFmtId="3" fontId="14" fillId="2" borderId="0" xfId="3" applyNumberFormat="1" applyFont="1" applyFill="1" applyAlignment="1">
      <alignment horizontal="left" vertical="top" wrapText="1"/>
    </xf>
    <xf numFmtId="3" fontId="19" fillId="2" borderId="0" xfId="3" applyNumberFormat="1" applyFont="1" applyFill="1" applyAlignment="1">
      <alignment horizontal="left" vertical="top" wrapText="1"/>
    </xf>
    <xf numFmtId="0" fontId="19" fillId="2" borderId="1" xfId="3" applyFont="1" applyFill="1" applyBorder="1" applyAlignment="1">
      <alignment horizontal="left" vertical="center"/>
    </xf>
    <xf numFmtId="0" fontId="19" fillId="3" borderId="3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2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165" fontId="10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wrapText="1"/>
    </xf>
    <xf numFmtId="0" fontId="5" fillId="2" borderId="0" xfId="6" applyFont="1" applyFill="1" applyAlignment="1">
      <alignment horizontal="center" wrapText="1"/>
    </xf>
    <xf numFmtId="165" fontId="9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M64"/>
  <sheetViews>
    <sheetView showGridLines="0" tabSelected="1" view="pageBreakPreview" topLeftCell="A7" zoomScale="55" zoomScaleSheetLayoutView="55" workbookViewId="0">
      <selection activeCell="F17" sqref="F17"/>
    </sheetView>
  </sheetViews>
  <sheetFormatPr defaultColWidth="9.125" defaultRowHeight="15"/>
  <cols>
    <col min="1" max="1" width="5" style="4" customWidth="1"/>
    <col min="2" max="2" width="10" style="4" customWidth="1"/>
    <col min="3" max="3" width="2.375" style="4" customWidth="1"/>
    <col min="4" max="4" width="38.25" style="4" customWidth="1"/>
    <col min="5" max="5" width="32.875" style="4" customWidth="1"/>
    <col min="6" max="6" width="7.375" style="4" customWidth="1"/>
    <col min="7" max="8" width="35.75" style="4" customWidth="1"/>
    <col min="9" max="9" width="22.875" style="5" bestFit="1" customWidth="1"/>
    <col min="10" max="10" width="21.625" style="6" bestFit="1" customWidth="1"/>
    <col min="11" max="11" width="18" style="4" bestFit="1" customWidth="1"/>
    <col min="12" max="12" width="9.625" style="4" bestFit="1" customWidth="1"/>
    <col min="13" max="16384" width="9.125" style="4"/>
  </cols>
  <sheetData>
    <row r="1" spans="2:13" ht="32.25" customHeight="1">
      <c r="B1" s="119" t="s">
        <v>0</v>
      </c>
      <c r="C1" s="119"/>
      <c r="D1" s="119"/>
      <c r="E1" s="119"/>
      <c r="F1" s="119"/>
      <c r="G1" s="119"/>
      <c r="H1" s="119"/>
      <c r="I1" s="1"/>
      <c r="J1" s="2"/>
      <c r="K1" s="3"/>
      <c r="L1" s="3"/>
      <c r="M1" s="3"/>
    </row>
    <row r="2" spans="2:13" ht="50.25" customHeight="1">
      <c r="B2" s="120" t="s">
        <v>1</v>
      </c>
      <c r="C2" s="120"/>
      <c r="D2" s="120"/>
      <c r="E2" s="120"/>
      <c r="F2" s="120"/>
      <c r="G2" s="120"/>
      <c r="H2" s="120"/>
      <c r="I2" s="1"/>
      <c r="J2" s="2"/>
      <c r="K2" s="3"/>
      <c r="L2" s="3"/>
      <c r="M2" s="3"/>
    </row>
    <row r="3" spans="2:13" ht="31.5" customHeight="1">
      <c r="B3" s="121"/>
      <c r="C3" s="121"/>
      <c r="D3" s="121"/>
      <c r="E3" s="121"/>
      <c r="F3" s="122"/>
      <c r="G3" s="122"/>
      <c r="H3" s="123"/>
    </row>
    <row r="4" spans="2:13" ht="17.25" customHeight="1">
      <c r="B4" s="7"/>
      <c r="C4" s="7"/>
      <c r="D4" s="7"/>
      <c r="E4" s="7"/>
      <c r="F4" s="8"/>
      <c r="G4" s="8"/>
      <c r="H4" s="9"/>
    </row>
    <row r="5" spans="2:13" ht="18" customHeight="1">
      <c r="B5" s="124" t="s">
        <v>2</v>
      </c>
      <c r="C5" s="124"/>
      <c r="D5" s="124"/>
      <c r="E5" s="124"/>
      <c r="F5" s="124"/>
      <c r="G5" s="124"/>
      <c r="H5" s="124"/>
    </row>
    <row r="6" spans="2:13" ht="17.25" customHeight="1">
      <c r="B6" s="118" t="s">
        <v>3</v>
      </c>
      <c r="C6" s="118"/>
      <c r="D6" s="118"/>
      <c r="E6" s="118"/>
      <c r="F6" s="118"/>
      <c r="G6" s="118"/>
      <c r="H6" s="118"/>
    </row>
    <row r="7" spans="2:13" ht="34.5" customHeight="1">
      <c r="B7" s="10"/>
      <c r="C7" s="10"/>
      <c r="D7" s="10"/>
      <c r="E7" s="10"/>
      <c r="F7" s="11"/>
      <c r="G7" s="11"/>
      <c r="H7" s="11"/>
    </row>
    <row r="8" spans="2:13" s="19" customFormat="1" ht="21" customHeight="1">
      <c r="B8" s="12"/>
      <c r="C8" s="12"/>
      <c r="D8" s="13" t="s">
        <v>4</v>
      </c>
      <c r="E8" s="14" t="s">
        <v>5</v>
      </c>
      <c r="F8" s="15"/>
      <c r="G8" s="15"/>
      <c r="H8" s="16"/>
      <c r="I8" s="17"/>
      <c r="J8" s="18"/>
    </row>
    <row r="9" spans="2:13" s="19" customFormat="1" ht="15" customHeight="1">
      <c r="C9" s="20"/>
      <c r="D9" s="21" t="s">
        <v>6</v>
      </c>
      <c r="E9" s="22" t="s">
        <v>7</v>
      </c>
      <c r="H9" s="20"/>
      <c r="I9" s="23"/>
      <c r="J9" s="24"/>
      <c r="K9" s="25"/>
      <c r="L9" s="25"/>
      <c r="M9" s="25"/>
    </row>
    <row r="10" spans="2:13" s="19" customFormat="1" ht="15.75">
      <c r="C10" s="25"/>
      <c r="D10" s="26"/>
      <c r="E10" s="27"/>
      <c r="H10" s="25"/>
      <c r="I10" s="28"/>
      <c r="J10" s="29"/>
      <c r="K10" s="30"/>
      <c r="L10" s="30"/>
      <c r="M10" s="30"/>
    </row>
    <row r="11" spans="2:13" ht="23.25" customHeight="1">
      <c r="B11" s="31"/>
      <c r="C11" s="31"/>
      <c r="D11" s="32"/>
      <c r="E11" s="32"/>
      <c r="F11" s="32"/>
      <c r="G11" s="32"/>
      <c r="H11" s="33"/>
      <c r="I11" s="34"/>
      <c r="J11" s="35"/>
      <c r="K11" s="32"/>
      <c r="L11" s="32"/>
      <c r="M11" s="32"/>
    </row>
    <row r="12" spans="2:13" s="19" customFormat="1" ht="38.25" customHeight="1">
      <c r="B12" s="36">
        <v>1</v>
      </c>
      <c r="C12" s="36"/>
      <c r="D12" s="37" t="s">
        <v>8</v>
      </c>
      <c r="E12" s="106" t="s">
        <v>9</v>
      </c>
      <c r="F12" s="106"/>
      <c r="G12" s="106"/>
      <c r="H12" s="106"/>
      <c r="I12" s="38"/>
      <c r="J12" s="39"/>
      <c r="K12" s="40"/>
      <c r="L12" s="40"/>
      <c r="M12" s="40"/>
    </row>
    <row r="13" spans="2:13" s="19" customFormat="1" ht="38.25" customHeight="1">
      <c r="B13" s="36">
        <v>2</v>
      </c>
      <c r="C13" s="36"/>
      <c r="D13" s="37" t="s">
        <v>27</v>
      </c>
      <c r="E13" s="107" t="s">
        <v>10</v>
      </c>
      <c r="F13" s="107"/>
      <c r="G13" s="107"/>
      <c r="H13" s="107"/>
      <c r="I13" s="38"/>
      <c r="J13" s="39"/>
      <c r="K13" s="40"/>
      <c r="L13" s="40"/>
      <c r="M13" s="40"/>
    </row>
    <row r="14" spans="2:13" s="19" customFormat="1" ht="38.25" customHeight="1">
      <c r="B14" s="36">
        <v>3</v>
      </c>
      <c r="C14" s="36"/>
      <c r="D14" s="37" t="s">
        <v>11</v>
      </c>
      <c r="E14" s="108" t="s">
        <v>29</v>
      </c>
      <c r="F14" s="108"/>
      <c r="G14" s="108"/>
      <c r="H14" s="108"/>
      <c r="I14" s="38"/>
      <c r="J14" s="39"/>
      <c r="K14" s="40"/>
      <c r="L14" s="40"/>
      <c r="M14" s="40"/>
    </row>
    <row r="15" spans="2:13" s="19" customFormat="1" ht="23.25" customHeight="1">
      <c r="B15" s="36">
        <v>5</v>
      </c>
      <c r="C15" s="36"/>
      <c r="D15" s="41" t="s">
        <v>12</v>
      </c>
      <c r="E15" s="91">
        <f>G21</f>
        <v>46077</v>
      </c>
      <c r="F15" s="91"/>
      <c r="G15" s="91"/>
      <c r="H15" s="91"/>
      <c r="I15" s="38"/>
      <c r="J15" s="39"/>
      <c r="K15" s="40"/>
      <c r="L15" s="40"/>
      <c r="M15" s="40"/>
    </row>
    <row r="16" spans="2:13" s="19" customFormat="1" ht="21" customHeight="1">
      <c r="B16" s="36"/>
      <c r="C16" s="36"/>
      <c r="D16" s="37" t="s">
        <v>13</v>
      </c>
      <c r="E16" s="92">
        <f>E15</f>
        <v>46077</v>
      </c>
      <c r="F16" s="92"/>
      <c r="G16" s="92"/>
      <c r="H16" s="92"/>
      <c r="I16" s="38"/>
      <c r="J16" s="39"/>
      <c r="K16" s="40"/>
      <c r="L16" s="40"/>
      <c r="M16" s="40"/>
    </row>
    <row r="17" spans="2:13" s="19" customFormat="1" ht="22.5" customHeight="1">
      <c r="B17" s="36">
        <v>6</v>
      </c>
      <c r="C17" s="36"/>
      <c r="D17" s="42" t="s">
        <v>14</v>
      </c>
      <c r="E17" s="91">
        <f>G21+1</f>
        <v>46078</v>
      </c>
      <c r="F17" s="91"/>
      <c r="G17" s="91"/>
      <c r="H17" s="91"/>
      <c r="I17" s="38"/>
      <c r="J17" s="39"/>
      <c r="K17" s="40"/>
      <c r="L17" s="40"/>
      <c r="M17" s="40"/>
    </row>
    <row r="18" spans="2:13" s="19" customFormat="1" ht="22.5" customHeight="1">
      <c r="B18" s="36"/>
      <c r="C18" s="36"/>
      <c r="D18" s="37" t="s">
        <v>15</v>
      </c>
      <c r="E18" s="92">
        <f>E17</f>
        <v>46078</v>
      </c>
      <c r="F18" s="92"/>
      <c r="G18" s="92"/>
      <c r="H18" s="92"/>
      <c r="I18" s="38"/>
      <c r="J18" s="39"/>
      <c r="K18" s="40"/>
      <c r="L18" s="40"/>
      <c r="M18" s="40"/>
    </row>
    <row r="19" spans="2:13" ht="34.5">
      <c r="B19" s="109" t="s">
        <v>16</v>
      </c>
      <c r="C19" s="109"/>
      <c r="D19" s="109"/>
      <c r="E19" s="109"/>
      <c r="F19" s="109"/>
      <c r="G19" s="109"/>
      <c r="H19" s="43" t="s">
        <v>17</v>
      </c>
      <c r="I19" s="44"/>
      <c r="J19" s="45"/>
      <c r="K19" s="46"/>
      <c r="L19" s="46"/>
      <c r="M19" s="46"/>
    </row>
    <row r="20" spans="2:13" ht="39" customHeight="1">
      <c r="B20" s="116" t="s">
        <v>18</v>
      </c>
      <c r="C20" s="110" t="s">
        <v>19</v>
      </c>
      <c r="D20" s="111"/>
      <c r="E20" s="111"/>
      <c r="F20" s="112"/>
      <c r="G20" s="47" t="s">
        <v>26</v>
      </c>
      <c r="H20" s="47" t="s">
        <v>28</v>
      </c>
      <c r="I20" s="28"/>
      <c r="J20" s="29"/>
      <c r="K20" s="30"/>
      <c r="L20" s="30"/>
      <c r="M20" s="30"/>
    </row>
    <row r="21" spans="2:13" ht="18.75" customHeight="1">
      <c r="B21" s="117"/>
      <c r="C21" s="113"/>
      <c r="D21" s="114"/>
      <c r="E21" s="114"/>
      <c r="F21" s="115"/>
      <c r="G21" s="48">
        <f>IF(WEEKDAY(H21+1)=6,H21+3,H21+1)</f>
        <v>46077</v>
      </c>
      <c r="H21" s="48">
        <v>46076</v>
      </c>
      <c r="I21" s="28"/>
      <c r="J21" s="29"/>
      <c r="K21" s="30"/>
      <c r="L21" s="30"/>
      <c r="M21" s="30"/>
    </row>
    <row r="22" spans="2:13" ht="39" customHeight="1">
      <c r="B22" s="49">
        <v>1</v>
      </c>
      <c r="C22" s="103" t="s">
        <v>30</v>
      </c>
      <c r="D22" s="104"/>
      <c r="E22" s="104"/>
      <c r="F22" s="105"/>
      <c r="G22" s="50"/>
      <c r="H22" s="50"/>
      <c r="J22" s="45"/>
      <c r="K22" s="51"/>
      <c r="L22" s="51"/>
    </row>
    <row r="23" spans="2:13" ht="39" customHeight="1">
      <c r="B23" s="52">
        <v>1.1000000000000001</v>
      </c>
      <c r="C23" s="53"/>
      <c r="D23" s="96" t="s">
        <v>31</v>
      </c>
      <c r="E23" s="96"/>
      <c r="F23" s="97"/>
      <c r="G23" s="95">
        <v>276621095975</v>
      </c>
      <c r="H23" s="87">
        <v>277613897258</v>
      </c>
      <c r="I23" s="44"/>
      <c r="J23" s="45"/>
      <c r="K23" s="54"/>
      <c r="L23" s="54"/>
      <c r="M23" s="46"/>
    </row>
    <row r="24" spans="2:13" ht="39" customHeight="1">
      <c r="B24" s="52">
        <v>1.2</v>
      </c>
      <c r="C24" s="53"/>
      <c r="D24" s="96" t="s">
        <v>32</v>
      </c>
      <c r="E24" s="96"/>
      <c r="F24" s="97"/>
      <c r="G24" s="87"/>
      <c r="H24" s="87"/>
      <c r="I24" s="56"/>
      <c r="J24" s="45"/>
      <c r="K24" s="54"/>
      <c r="L24" s="54"/>
      <c r="M24" s="46"/>
    </row>
    <row r="25" spans="2:13" ht="39" customHeight="1">
      <c r="B25" s="52">
        <v>1.3</v>
      </c>
      <c r="C25" s="53"/>
      <c r="D25" s="96" t="s">
        <v>33</v>
      </c>
      <c r="E25" s="96"/>
      <c r="F25" s="97"/>
      <c r="G25" s="95">
        <v>27795</v>
      </c>
      <c r="H25" s="93">
        <v>27759</v>
      </c>
      <c r="I25" s="56"/>
      <c r="J25" s="45"/>
      <c r="K25" s="54"/>
      <c r="L25" s="54"/>
      <c r="M25" s="46"/>
    </row>
    <row r="26" spans="2:13" ht="39" customHeight="1">
      <c r="B26" s="49">
        <v>2</v>
      </c>
      <c r="C26" s="103" t="s">
        <v>35</v>
      </c>
      <c r="D26" s="104"/>
      <c r="E26" s="104"/>
      <c r="F26" s="105"/>
      <c r="G26" s="88"/>
      <c r="H26" s="88"/>
      <c r="J26" s="45"/>
      <c r="K26" s="54"/>
      <c r="L26" s="54"/>
    </row>
    <row r="27" spans="2:13" ht="39" customHeight="1">
      <c r="B27" s="52">
        <v>2.1</v>
      </c>
      <c r="C27" s="53"/>
      <c r="D27" s="96" t="s">
        <v>36</v>
      </c>
      <c r="E27" s="96"/>
      <c r="F27" s="97"/>
      <c r="G27" s="89">
        <v>34313.75</v>
      </c>
      <c r="H27" s="89">
        <v>34313.75</v>
      </c>
      <c r="I27" s="86"/>
      <c r="J27" s="45"/>
      <c r="K27" s="54"/>
      <c r="L27" s="54"/>
      <c r="M27" s="46"/>
    </row>
    <row r="28" spans="2:13" ht="39" customHeight="1">
      <c r="B28" s="52">
        <v>2.2000000000000002</v>
      </c>
      <c r="C28" s="53"/>
      <c r="D28" s="96" t="s">
        <v>34</v>
      </c>
      <c r="E28" s="96"/>
      <c r="F28" s="97"/>
      <c r="G28" s="94">
        <f>ROUND(G27*G25,0)</f>
        <v>953750681</v>
      </c>
      <c r="H28" s="94">
        <v>952515386</v>
      </c>
      <c r="I28" s="86"/>
      <c r="J28" s="45"/>
      <c r="K28" s="54"/>
      <c r="L28" s="54"/>
      <c r="M28" s="46"/>
    </row>
    <row r="29" spans="2:13" ht="39" customHeight="1">
      <c r="B29" s="52">
        <v>2.2999999999999998</v>
      </c>
      <c r="C29" s="53"/>
      <c r="D29" s="96" t="s">
        <v>37</v>
      </c>
      <c r="E29" s="96"/>
      <c r="F29" s="97"/>
      <c r="G29" s="90">
        <f>G28/G23</f>
        <v>3.447859526542388E-3</v>
      </c>
      <c r="H29" s="90">
        <v>3.4310796232033783E-3</v>
      </c>
      <c r="I29" s="56"/>
      <c r="J29" s="45"/>
      <c r="K29" s="54"/>
      <c r="L29" s="54"/>
      <c r="M29" s="46"/>
    </row>
    <row r="30" spans="2:13" ht="39" customHeight="1">
      <c r="B30" s="57"/>
      <c r="C30" s="57"/>
      <c r="D30" s="58"/>
      <c r="E30" s="58"/>
      <c r="F30" s="58"/>
      <c r="G30" s="59"/>
      <c r="H30" s="59"/>
      <c r="I30" s="44"/>
      <c r="J30" s="45"/>
      <c r="K30" s="54"/>
      <c r="L30" s="55"/>
      <c r="M30" s="46"/>
    </row>
    <row r="31" spans="2:13" ht="15" customHeight="1">
      <c r="B31" s="60" t="s">
        <v>20</v>
      </c>
      <c r="C31" s="60"/>
      <c r="D31" s="60"/>
      <c r="E31" s="61"/>
      <c r="F31" s="62"/>
      <c r="G31" s="63" t="s">
        <v>21</v>
      </c>
      <c r="H31" s="63"/>
      <c r="I31" s="38"/>
      <c r="J31" s="39"/>
      <c r="K31" s="64"/>
      <c r="L31" s="65"/>
      <c r="M31" s="65"/>
    </row>
    <row r="32" spans="2:13" ht="15" customHeight="1">
      <c r="B32" s="99" t="s">
        <v>22</v>
      </c>
      <c r="C32" s="99"/>
      <c r="D32" s="99"/>
      <c r="E32" s="66"/>
      <c r="F32" s="62"/>
      <c r="G32" s="67" t="s">
        <v>23</v>
      </c>
      <c r="H32" s="68"/>
      <c r="I32" s="38"/>
      <c r="J32" s="39"/>
      <c r="K32" s="65"/>
      <c r="L32" s="69"/>
      <c r="M32" s="69"/>
    </row>
    <row r="33" spans="1:13" ht="16.5">
      <c r="B33" s="100"/>
      <c r="C33" s="100"/>
      <c r="D33" s="100"/>
      <c r="E33" s="70"/>
      <c r="F33" s="101"/>
      <c r="G33" s="101"/>
      <c r="H33" s="101"/>
      <c r="I33" s="38"/>
      <c r="J33" s="39"/>
      <c r="K33" s="65"/>
      <c r="L33" s="69"/>
      <c r="M33" s="69"/>
    </row>
    <row r="34" spans="1:13" ht="16.5">
      <c r="B34" s="70"/>
      <c r="C34" s="70"/>
      <c r="D34" s="70"/>
      <c r="E34" s="70"/>
      <c r="F34" s="71"/>
      <c r="G34" s="71"/>
      <c r="H34" s="72"/>
      <c r="I34" s="38"/>
      <c r="J34" s="39"/>
      <c r="K34" s="65"/>
      <c r="L34" s="69"/>
      <c r="M34" s="69"/>
    </row>
    <row r="35" spans="1:13" ht="16.5">
      <c r="B35" s="73"/>
      <c r="C35" s="73"/>
      <c r="D35" s="73"/>
      <c r="E35" s="73"/>
      <c r="F35" s="74"/>
      <c r="G35" s="74"/>
      <c r="H35" s="75"/>
      <c r="I35" s="38"/>
      <c r="J35" s="39"/>
      <c r="K35" s="102"/>
      <c r="L35" s="102"/>
      <c r="M35" s="69"/>
    </row>
    <row r="36" spans="1:13" ht="51" customHeight="1">
      <c r="B36" s="76"/>
      <c r="C36" s="76"/>
      <c r="D36" s="76"/>
      <c r="E36" s="76"/>
      <c r="F36" s="74"/>
      <c r="G36" s="74"/>
      <c r="H36" s="75"/>
      <c r="I36" s="38"/>
      <c r="J36" s="39"/>
      <c r="K36" s="98"/>
      <c r="L36" s="98"/>
      <c r="M36" s="69"/>
    </row>
    <row r="37" spans="1:13" ht="16.5">
      <c r="B37" s="61"/>
      <c r="C37" s="61"/>
      <c r="D37" s="61"/>
      <c r="E37" s="61"/>
      <c r="F37" s="74"/>
      <c r="G37" s="74"/>
      <c r="H37" s="75"/>
      <c r="I37" s="38"/>
      <c r="J37" s="39"/>
      <c r="K37" s="65"/>
      <c r="L37" s="69"/>
      <c r="M37" s="69"/>
    </row>
    <row r="38" spans="1:13" ht="16.5">
      <c r="B38" s="61"/>
      <c r="C38" s="61"/>
      <c r="D38" s="61"/>
      <c r="E38" s="61"/>
      <c r="F38" s="74"/>
      <c r="G38" s="74"/>
      <c r="H38" s="75"/>
      <c r="I38" s="38"/>
      <c r="J38" s="39"/>
      <c r="K38" s="65"/>
      <c r="L38" s="69"/>
      <c r="M38" s="69"/>
    </row>
    <row r="39" spans="1:13" ht="16.5">
      <c r="B39" s="77" t="s">
        <v>24</v>
      </c>
      <c r="C39" s="77"/>
      <c r="D39" s="77"/>
      <c r="E39" s="70"/>
      <c r="F39" s="62"/>
      <c r="G39" s="78" t="s">
        <v>25</v>
      </c>
      <c r="H39" s="78"/>
      <c r="I39" s="38"/>
      <c r="J39" s="39"/>
      <c r="K39" s="65"/>
      <c r="L39" s="69"/>
      <c r="M39" s="69"/>
    </row>
    <row r="40" spans="1:13" ht="15.75" customHeight="1">
      <c r="A40" s="84"/>
      <c r="B40" s="79" t="s">
        <v>39</v>
      </c>
      <c r="C40" s="73"/>
      <c r="D40" s="73"/>
      <c r="E40" s="73"/>
      <c r="F40" s="79"/>
      <c r="G40" s="79"/>
      <c r="H40" s="80"/>
      <c r="I40" s="38"/>
      <c r="J40" s="39"/>
      <c r="K40" s="65"/>
      <c r="L40" s="69"/>
      <c r="M40" s="69"/>
    </row>
    <row r="41" spans="1:13" ht="15.75" customHeight="1">
      <c r="A41" s="85"/>
      <c r="B41" s="81" t="s">
        <v>38</v>
      </c>
      <c r="C41" s="76"/>
      <c r="D41" s="76"/>
      <c r="E41" s="76"/>
      <c r="F41" s="81"/>
      <c r="G41" s="81"/>
      <c r="H41" s="80"/>
      <c r="I41" s="38"/>
      <c r="J41" s="39"/>
      <c r="K41" s="65"/>
      <c r="L41" s="69"/>
      <c r="M41" s="69"/>
    </row>
    <row r="42" spans="1:13" ht="16.5">
      <c r="B42" s="62"/>
      <c r="C42" s="62"/>
      <c r="D42" s="62"/>
      <c r="E42" s="62"/>
      <c r="F42" s="62"/>
      <c r="G42" s="62"/>
      <c r="H42" s="62"/>
    </row>
    <row r="43" spans="1:13" ht="16.5">
      <c r="B43" s="62"/>
      <c r="C43" s="62"/>
      <c r="D43" s="62"/>
      <c r="E43" s="62"/>
      <c r="F43" s="62"/>
      <c r="G43" s="62"/>
      <c r="H43" s="62"/>
    </row>
    <row r="44" spans="1:13" ht="16.5">
      <c r="B44" s="62"/>
      <c r="C44" s="62"/>
      <c r="D44" s="62"/>
      <c r="E44" s="62"/>
      <c r="F44" s="62"/>
      <c r="G44" s="62"/>
      <c r="H44" s="62"/>
    </row>
    <row r="51" spans="9:11" ht="15.75">
      <c r="I51" s="4"/>
      <c r="J51" s="82"/>
      <c r="K51" s="46"/>
    </row>
    <row r="52" spans="9:11" ht="15.75">
      <c r="I52" s="4"/>
      <c r="J52" s="83"/>
      <c r="K52" s="46"/>
    </row>
    <row r="53" spans="9:11">
      <c r="I53" s="4"/>
      <c r="J53" s="45"/>
      <c r="K53" s="46"/>
    </row>
    <row r="54" spans="9:11">
      <c r="I54" s="4"/>
      <c r="J54" s="39"/>
      <c r="K54" s="40"/>
    </row>
    <row r="55" spans="9:11" ht="15.75">
      <c r="I55" s="4"/>
      <c r="J55" s="82"/>
      <c r="K55" s="65"/>
    </row>
    <row r="56" spans="9:11" ht="15.75">
      <c r="I56" s="4"/>
      <c r="J56" s="83"/>
      <c r="K56" s="65"/>
    </row>
    <row r="57" spans="9:11">
      <c r="I57" s="4"/>
      <c r="J57" s="39"/>
      <c r="K57" s="69"/>
    </row>
    <row r="58" spans="9:11">
      <c r="I58" s="4"/>
      <c r="J58" s="39"/>
      <c r="K58" s="69"/>
    </row>
    <row r="59" spans="9:11" ht="15.75">
      <c r="I59" s="4"/>
      <c r="J59" s="102"/>
      <c r="K59" s="102"/>
    </row>
    <row r="60" spans="9:11" ht="15.75">
      <c r="I60" s="4"/>
      <c r="J60" s="98"/>
      <c r="K60" s="98"/>
    </row>
    <row r="61" spans="9:11">
      <c r="I61" s="4"/>
      <c r="J61" s="39"/>
      <c r="K61" s="69"/>
    </row>
    <row r="62" spans="9:11">
      <c r="I62" s="4"/>
      <c r="J62" s="39"/>
      <c r="K62" s="69"/>
    </row>
    <row r="63" spans="9:11">
      <c r="I63" s="4"/>
      <c r="J63" s="39"/>
      <c r="K63" s="69"/>
    </row>
    <row r="64" spans="9:11">
      <c r="I64" s="4"/>
      <c r="J64" s="39"/>
      <c r="K64" s="69"/>
    </row>
  </sheetData>
  <mergeCells count="27">
    <mergeCell ref="B6:H6"/>
    <mergeCell ref="B1:H1"/>
    <mergeCell ref="B2:H2"/>
    <mergeCell ref="B3:E3"/>
    <mergeCell ref="F3:H3"/>
    <mergeCell ref="B5:H5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C20:F21"/>
    <mergeCell ref="B20:B21"/>
    <mergeCell ref="D27:F27"/>
    <mergeCell ref="D28:F28"/>
    <mergeCell ref="D29:F29"/>
    <mergeCell ref="J60:K60"/>
    <mergeCell ref="B32:D32"/>
    <mergeCell ref="B33:D33"/>
    <mergeCell ref="F33:H33"/>
    <mergeCell ref="K35:L35"/>
    <mergeCell ref="K36:L36"/>
    <mergeCell ref="J59:K5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bW3SZ3Vb6oacX/gsevM6rYvbSDc=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2X6kSh2dnlXPyaxZS7i0JWMjyzo=</DigestValue>
    </Reference>
  </SignedInfo>
  <SignatureValue>jAPdiulZem51A8gIDBtz56/WWSFozruiOC3+PffSGWCDUUApCyxt3lc8wf/4Z9UR0TGNKJAQ8Y/t
WIx/h7tlzzLvA5qVBXmaGtgr+l1sHrHzixpxvqQMwDYO4nI5NcRoHfUY7ux/kjDQfY+bFYbAh61/
U/p7V+XiEHjtRm46Lw0CBUSxV4dbuRit8uF4VqUz7CsMV5R2ydSOCo0yeAnlYc68+IiwXJELSvSR
/uUeGzlVFhI+LA5pFWY0d3Vmbe286j4Ds2toSxIaEcV8ddIR70FRF5qpvTPez3HyjEUeeG6pSIDT
EUTAGK6IwHedCR1EOunK6o4xPTQbgidUxPcLew==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vmWdAk1U/jGSZPH0lpNQpySzkDs=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T3bDp7dHvGgxO6QGMbBL8zI5QFo=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gC9gryV5uRo3j/CecIbw+hRbUH0=</DigestValue>
      </Reference>
      <Reference URI="/xl/sharedStrings.xml?ContentType=application/vnd.openxmlformats-officedocument.spreadsheetml.sharedStrings+xml">
        <DigestMethod Algorithm="http://www.w3.org/2000/09/xmldsig#sha1"/>
        <DigestValue>T+00g7TV77OIR6MN6M4OHN/vUns=</DigestValue>
      </Reference>
      <Reference URI="/xl/calcChain.xml?ContentType=application/vnd.openxmlformats-officedocument.spreadsheetml.calcChain+xml">
        <DigestMethod Algorithm="http://www.w3.org/2000/09/xmldsig#sha1"/>
        <DigestValue>++YZF9LEcvLUuKGTjchjNDoPMww=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2026-02-25T07:53:30Z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2026-02-25T07:53:30Z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3tmojMik/T2z1bXi7NubZ2L9J12SFBk71T7f8DsWJBk=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XiBJ0QC+ZoZzp1ly3tttRy1t5omY7W79KR2ggqXUqNo=</DigestValue>
    </Reference>
  </SignedInfo>
  <SignatureValue>V2yGmBeoYhpgEMydVERWDRejuWo/UGLtynX0PVl/UIQvevm5y3d13K/KJjOUVj7I7/g9TE4vgSKw
LOnH5dGXxjcAPreZWZf0iPz92kQxBSOfzSwPHc/knCNUFjoBuBWPW82O8BE09fqVniC70FIbazhQ
nZKcixdY3De3QeJztVvFCHxPRRfNXkdAnWviLWXhVRewAHPCrPTz+zXv7aEi2EtFqNt8JhYlmdQC
mEIaa4eeKV7ll1UbyTYYCzKdnlGXhOOPWCY20Iakui18sr6nnc3TuwIhjhETkfxEjZuAvafjLIWw
I2lQmcdD3VEFTmiE/pyfQufBoLnYZ3G6xnJ/2A==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kAlJRXKalk7KYJpMDjPYeCvAkNJyUJ/QYQ+ugIYgey4=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8wz5tWqZU7/MRMNCxUDZdCjx4363lvBp7Pro0fVnTTA=</DigestValue>
      </Reference>
      <Reference URI="/xl/styles.xml?ContentType=application/vnd.openxmlformats-officedocument.spreadsheetml.styles+xml">
        <DigestMethod Algorithm="http://www.w3.org/2001/04/xmlenc#sha256"/>
        <DigestValue>YmoOPvFCNHlhnqH6lQ+1m+fb+r2YASQXhg7o9Fnww8s=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UXTN5rGKirb4y6nAdKu9SXGI5dQ8JUkCAlM3kQ5l4UA=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yQowjfkqchKRvIsDEttuhKrsxqXn+Q5h9884dMiNlLA=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2026-02-25T08:59:49Z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2026-02-25T08:59:49Z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2026-02-25T03:50:13Z</cp:lastPrinted>
  <dcterms:created xsi:type="dcterms:W3CDTF">2021-05-24T11:09:12Z</dcterms:created>
  <dcterms:modified xsi:type="dcterms:W3CDTF">2026-02-25T03:50:14Z</dcterms:modified>
</cp:coreProperties>
</file>