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 l="1"/>
  <c r="G21" i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<sst xmlns="http://schemas.openxmlformats.org/spreadsheetml/2006/main" count="40" uniqueCount="40">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</sst>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E14" zoomScaleSheetLayoutView="100" workbookViewId="0">
      <selection activeCell="E18" sqref="E18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97" t="s">
        <v>0</v>
      </c>
      <c r="C1" s="97"/>
      <c r="D1" s="97"/>
      <c r="E1" s="97"/>
      <c r="F1" s="97"/>
      <c r="G1" s="97"/>
      <c r="H1" s="97"/>
      <c r="I1" s="1"/>
      <c r="J1" s="2"/>
      <c r="K1" s="3"/>
      <c r="L1" s="3"/>
      <c r="M1" s="3"/>
    </row>
    <row r="2" spans="2:13" ht="50.25" customHeight="1">
      <c r="B2" s="98" t="s">
        <v>1</v>
      </c>
      <c r="C2" s="98"/>
      <c r="D2" s="98"/>
      <c r="E2" s="98"/>
      <c r="F2" s="98"/>
      <c r="G2" s="98"/>
      <c r="H2" s="98"/>
      <c r="I2" s="1"/>
      <c r="J2" s="2"/>
      <c r="K2" s="3"/>
      <c r="L2" s="3"/>
      <c r="M2" s="3"/>
    </row>
    <row r="3" spans="2:13" ht="31.5" customHeight="1">
      <c r="B3" s="99"/>
      <c r="C3" s="99"/>
      <c r="D3" s="99"/>
      <c r="E3" s="99"/>
      <c r="F3" s="100"/>
      <c r="G3" s="100"/>
      <c r="H3" s="101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02" t="s">
        <v>2</v>
      </c>
      <c r="C5" s="102"/>
      <c r="D5" s="102"/>
      <c r="E5" s="102"/>
      <c r="F5" s="102"/>
      <c r="G5" s="102"/>
      <c r="H5" s="102"/>
    </row>
    <row r="6" spans="2:13" ht="17.25" customHeight="1">
      <c r="B6" s="96" t="s">
        <v>3</v>
      </c>
      <c r="C6" s="96"/>
      <c r="D6" s="96"/>
      <c r="E6" s="96"/>
      <c r="F6" s="96"/>
      <c r="G6" s="96"/>
      <c r="H6" s="96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46071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46071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G21+1+4</f>
        <v>46076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46076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8" t="s">
        <v>18</v>
      </c>
      <c r="C20" s="112" t="s">
        <v>19</v>
      </c>
      <c r="D20" s="113"/>
      <c r="E20" s="113"/>
      <c r="F20" s="114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9"/>
      <c r="C21" s="115"/>
      <c r="D21" s="116"/>
      <c r="E21" s="116"/>
      <c r="F21" s="117"/>
      <c r="G21" s="48">
        <f>IF(WEEKDAY(H21+1)=6,H21+3,H21+1)+3</f>
        <v>46071</v>
      </c>
      <c r="H21" s="48">
        <v>46065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110" t="s">
        <v>31</v>
      </c>
      <c r="E23" s="110"/>
      <c r="F23" s="111"/>
      <c r="G23" s="95">
        <v>274555324557</v>
      </c>
      <c r="H23" s="87">
        <v>274132969761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110" t="s">
        <v>32</v>
      </c>
      <c r="E24" s="110"/>
      <c r="F24" s="111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110" t="s">
        <v>33</v>
      </c>
      <c r="E25" s="110"/>
      <c r="F25" s="111"/>
      <c r="G25" s="95">
        <v>27482</v>
      </c>
      <c r="H25" s="93">
        <v>27459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110" t="s">
        <v>36</v>
      </c>
      <c r="E27" s="110"/>
      <c r="F27" s="111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110" t="s">
        <v>34</v>
      </c>
      <c r="E28" s="110"/>
      <c r="F28" s="111"/>
      <c r="G28" s="94">
        <f>ROUND(G27*G25,0)</f>
        <v>943010478</v>
      </c>
      <c r="H28" s="94">
        <v>942221261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110" t="s">
        <v>37</v>
      </c>
      <c r="E29" s="110"/>
      <c r="F29" s="111"/>
      <c r="G29" s="90">
        <f>G28/G23</f>
        <v>3.4346828986892334E-3</v>
      </c>
      <c r="H29" s="90">
        <v>3.4370957343126799E-3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121" t="s">
        <v>22</v>
      </c>
      <c r="C32" s="121"/>
      <c r="D32" s="121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22"/>
      <c r="C33" s="122"/>
      <c r="D33" s="122"/>
      <c r="E33" s="70"/>
      <c r="F33" s="123"/>
      <c r="G33" s="123"/>
      <c r="H33" s="123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24"/>
      <c r="L35" s="124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120"/>
      <c r="L36" s="120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24"/>
      <c r="K59" s="124"/>
    </row>
    <row r="60" spans="9:11" ht="15.75">
      <c r="I60" s="4"/>
      <c r="J60" s="120"/>
      <c r="K60" s="120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yVreIS9+PGD2vwtwXEvNfgFp83I=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eI4FDcchL3HwpHrctvXX3v3WQCY=</DigestValue>
    </Reference>
  </SignedInfo>
  <SignatureValue>LCX5to0W3GIwnKk5fXASxRwrx7GNsaFP5XWt+SaYj00h//3/H2sOnZvYAp/n4gpPjhH+UUaguiO8
YGuPoWk8KZ5BuiD3kqcrfX9AtxT9CWzfbraKRI9Lyz9VwxZEPcThqHShyx0JLQgdVNTqnt+PcDjy
+Oa/CmNZeDjSfWNyZt8exOUEJHYZiBGP3lH++sd1LlW9Q+dVH9q7BygwBXVwmKXlocJV2/MlbigB
Rxbn30Dvj/jN5cbObfRCggna18qW4lu5WcR7XYS1qOTEyR+RjlwjRThZh9iJrFXPU5kpp0OiFSUH
17LaQxy116WxKB7ArOdulNxlDCFxWc0lBrfRbw==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Acnus4BxueVlcdPaoSMzo2sKPc4=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gRJ4gaEu3eHXgTMqkMy1DR0TotU=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KIx+iKxgXwhR7tE1nArYoNMchsM=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Vbs3BuGl5dbhejrgOV3wccLXLmQ=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2026-02-23T08:16:22Z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2026-02-23T08:16:22Z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2quFQwwFQ0eVQrvcBIrxybVBEuPGc7YhZRs1eXRJF9I=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1kvdI8jAVqH44xlfDoQfGWa7YXgc6sjZK2/XrA6sM4U=</DigestValue>
    </Reference>
  </SignedInfo>
  <SignatureValue>PdovbS6Qox5P8JtUfhR83uSDgXOSDsFanH2UDvtYWAwng193+JfkfxoJMmKqiIIaapuCeOiwTGin
lIHLImZgfPUBHZjZaNXykTIjYDlCaKKxIFYknIK3XvG68EPbdhQZQ/Hl/7VQMXCSSF/hTvPw3ujV
85OxftZvavKttZqjdbhF5qOqn2LQozkKd9ELrNFfH9argw7IO8isH8ooUlm8/8OQAX4MgHk9a7fs
XF3MityqywwEtz+u3B5aAbdVSPn+ZfLCvTZzzrHTFjofSOsPw/uKMZvwnmaTW3Q8h+OvJ+DmwnoK
milJjbDQ7FXBRNl7s9PA3YPq5dvlUIPwTJ5erg==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5otUPE+QmW/jKpBuhfJwoP279qgFtYEUo6UBBd5bgWY=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DAENkjjW0nMECvAs6d8i0hRZpdVZVhu2SwnO5f9ko4k=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/mm28/jbqOvUYlU4U8/+hrzARZWCXXfmduJKP8HPtpQ=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Zwh591SSMAbXHqwVuvUiIcxgTHtAgcj+2MGxq4bi8K0=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2026-02-23T09:48:01Z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2026-02-23T09:48:01Z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2026-02-11T04:12:49Z</cp:lastPrinted>
  <dcterms:created xsi:type="dcterms:W3CDTF">2021-05-24T11:09:12Z</dcterms:created>
  <dcterms:modified xsi:type="dcterms:W3CDTF">2026-02-23T04:37:50Z</dcterms:modified>
</cp:coreProperties>
</file>