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s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<sst xmlns="http://schemas.openxmlformats.org/spreadsheetml/2006/main" count="40" uniqueCount="40">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</sst>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E17" zoomScaleSheetLayoutView="100" workbookViewId="0">
      <selection activeCell="G22" sqref="G22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119" t="s">
        <v>0</v>
      </c>
      <c r="C1" s="119"/>
      <c r="D1" s="119"/>
      <c r="E1" s="119"/>
      <c r="F1" s="119"/>
      <c r="G1" s="119"/>
      <c r="H1" s="119"/>
      <c r="I1" s="1"/>
      <c r="J1" s="2"/>
      <c r="K1" s="3"/>
      <c r="L1" s="3"/>
      <c r="M1" s="3"/>
    </row>
    <row r="2" spans="2:13" ht="50.25" customHeight="1">
      <c r="B2" s="120" t="s">
        <v>1</v>
      </c>
      <c r="C2" s="120"/>
      <c r="D2" s="120"/>
      <c r="E2" s="120"/>
      <c r="F2" s="120"/>
      <c r="G2" s="120"/>
      <c r="H2" s="120"/>
      <c r="I2" s="1"/>
      <c r="J2" s="2"/>
      <c r="K2" s="3"/>
      <c r="L2" s="3"/>
      <c r="M2" s="3"/>
    </row>
    <row r="3" spans="2:13" ht="31.5" customHeight="1">
      <c r="B3" s="121"/>
      <c r="C3" s="121"/>
      <c r="D3" s="121"/>
      <c r="E3" s="121"/>
      <c r="F3" s="122"/>
      <c r="G3" s="122"/>
      <c r="H3" s="123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24" t="s">
        <v>2</v>
      </c>
      <c r="C5" s="124"/>
      <c r="D5" s="124"/>
      <c r="E5" s="124"/>
      <c r="F5" s="124"/>
      <c r="G5" s="124"/>
      <c r="H5" s="124"/>
    </row>
    <row r="6" spans="2:13" ht="17.25" customHeight="1">
      <c r="B6" s="118" t="s">
        <v>3</v>
      </c>
      <c r="C6" s="118"/>
      <c r="D6" s="118"/>
      <c r="E6" s="118"/>
      <c r="F6" s="118"/>
      <c r="G6" s="118"/>
      <c r="H6" s="118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46075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46075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</f>
        <v>46076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46076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6" t="s">
        <v>18</v>
      </c>
      <c r="C20" s="110" t="s">
        <v>19</v>
      </c>
      <c r="D20" s="111"/>
      <c r="E20" s="111"/>
      <c r="F20" s="112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7"/>
      <c r="C21" s="113"/>
      <c r="D21" s="114"/>
      <c r="E21" s="114"/>
      <c r="F21" s="115"/>
      <c r="G21" s="48">
        <f>IF(WEEKDAY(H21+1)=6,H21+3,H21+1)+3</f>
        <v>46075</v>
      </c>
      <c r="H21" s="48">
        <v>46071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96" t="s">
        <v>31</v>
      </c>
      <c r="E23" s="96"/>
      <c r="F23" s="97"/>
      <c r="G23" s="95">
        <v>274541776995</v>
      </c>
      <c r="H23" s="87">
        <v>274555324557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96" t="s">
        <v>32</v>
      </c>
      <c r="E24" s="96"/>
      <c r="F24" s="97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96" t="s">
        <v>33</v>
      </c>
      <c r="E25" s="96"/>
      <c r="F25" s="97"/>
      <c r="G25" s="95">
        <v>27481</v>
      </c>
      <c r="H25" s="93">
        <v>27482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96" t="s">
        <v>36</v>
      </c>
      <c r="E27" s="96"/>
      <c r="F27" s="97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96" t="s">
        <v>34</v>
      </c>
      <c r="E28" s="96"/>
      <c r="F28" s="97"/>
      <c r="G28" s="94">
        <f>ROUND(G27*G25,0)</f>
        <v>942976164</v>
      </c>
      <c r="H28" s="94">
        <v>943010478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96" t="s">
        <v>37</v>
      </c>
      <c r="E29" s="96"/>
      <c r="F29" s="97"/>
      <c r="G29" s="90">
        <f>G28/G23</f>
        <v>3.4347274004027941E-3</v>
      </c>
      <c r="H29" s="90">
        <v>3.4346828986892334E-3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99" t="s">
        <v>22</v>
      </c>
      <c r="C32" s="99"/>
      <c r="D32" s="99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00"/>
      <c r="C33" s="100"/>
      <c r="D33" s="100"/>
      <c r="E33" s="70"/>
      <c r="F33" s="101"/>
      <c r="G33" s="101"/>
      <c r="H33" s="101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02"/>
      <c r="L35" s="102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98"/>
      <c r="L36" s="98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02"/>
      <c r="K59" s="102"/>
    </row>
    <row r="60" spans="9:11" ht="15.75">
      <c r="I60" s="4"/>
      <c r="J60" s="98"/>
      <c r="K60" s="98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B6:H6"/>
    <mergeCell ref="B1:H1"/>
    <mergeCell ref="B2:H2"/>
    <mergeCell ref="B3:E3"/>
    <mergeCell ref="F3:H3"/>
    <mergeCell ref="B5:H5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z7s2iRt01FnbHiJhLgB2NCUJ8nc=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xvB23fu30+RwbUCgJZEsuw1jHro=</DigestValue>
    </Reference>
  </SignedInfo>
  <SignatureValue>Kf9FUYto4B5e6lmXEbQ1vjVEph8/zmqbFAf7gfObLpPYMhL6SFMjPaWYzJ6jW3BNR93QalJp4dEK
yYFCjtaWr9n9W3Iol1FpdnoJn2TEM4phb2vNIkeubkpgipQmJsMWaC2Pjz+C7VZuJHDE4tDJ4irA
KrODfTeW8uynxAui2XmGYETRivtA2EbmnWI0pyQVvdTFp3PnyoPIqspT0neeAWceuSBMcJweIONY
IXy01V10ea2fuMbvqEOJ4vhwK7lmYZ14exVEJcSfMG14HtvRJ/9bl8pvM/yl8CKDHhDpgZ/uZ2pA
QNODRSJ3Q+w+OiBS75ImLd/lgKGkkioJz+Wrlw==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vmWdAk1U/jGSZPH0lpNQpySzkDs=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workbook.xml?ContentType=application/vnd.openxmlformats-officedocument.spreadsheetml.sheet.main+xml">
        <DigestMethod Algorithm="http://www.w3.org/2000/09/xmldsig#sha1"/>
        <DigestValue>gRJ4gaEu3eHXgTMqkMy1DR0TotU=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oMXqqFwWSPZ0iSEHrTyzK06QKLs=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tnZftupJSSNt42bUPQqrX1vgmuo=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2026-02-23T08:16:14Z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2026-02-23T08:16:14Z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qETxmL6w67rQk4bWhfLGapRzWb0CFp3uLDFhDNPu+wo=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IC0KbjTI/AcdqAb8ANNZ2E5kjaZdfNl8hYGwNftSX7s=</DigestValue>
    </Reference>
  </SignedInfo>
  <SignatureValue>Pvc5EeTC2TtRLvIbe0bBVpRhTov8CsG88iUsT1DD9ZpHPPwRIWKd7APFN7Tkelw2d6ecQxDdpnFs
csmf5D2Qt+kAQePV1ZU1Y8R9Bx0/JpDKd7g4LreVhxiUtmruy+kTFn7/uel9XxY0GmqJF8VE7tZV
mJ2y0yk8hK+eegxNKcRvm9YqZCNJsew5vw+Y4u3wWHKQpDv/ssJW/yemfKeMMosTnOYKxOoIXeQV
dACKrkkgGbIqZWsvvO9oQvNu6MNLc790twc+1Bet3Matfh8a1ZoKCix762Lte7R9oH1DZ662r4RQ
4Zh5j/tKt+XYH1+8C41EyxFSMuC5R/6k00xj3Q==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hIn4wmvE4gM1hpVyYk35Aejt6NeN74RwZW7WYmTGwJI=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YmoOPvFCNHlhnqH6lQ+1m+fb+r2YASQXhg7o9Fnww8s=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/mm28/jbqOvUYlU4U8/+hrzARZWCXXfmduJKP8HPtpQ=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ooI6DjQdfnt1e/HId1Vz8qES1phhXSirpIlYXk0CAEg=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2026-02-23T09:48:41Z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2026-02-23T09:48:41Z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2026-02-23T04:43:34Z</cp:lastPrinted>
  <dcterms:created xsi:type="dcterms:W3CDTF">2021-05-24T11:09:12Z</dcterms:created>
  <dcterms:modified xsi:type="dcterms:W3CDTF">2026-02-23T04:43:39Z</dcterms:modified>
</cp:coreProperties>
</file>