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9.xml" ContentType="application/vnd.openxmlformats-officedocument.drawing+xml"/>
  <Override PartName="/xl/drawings/drawing10.xml" ContentType="application/vnd.openxmlformats-officedocument.drawing+xml"/>
  <Override PartName="/xl/theme/theme1.xml" ContentType="application/vnd.openxmlformats-officedocument.theme+xml"/>
  <Override PartName="/xl/drawings/drawing5.xml" ContentType="application/vnd.openxmlformats-officedocument.drawing+xml"/>
  <Override PartName="/xl/worksheets/sheet14.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styles.xml" ContentType="application/vnd.openxmlformats-officedocument.spreadsheetml.styles+xml"/>
  <Override PartName="/xl/drawings/drawing3.xml" ContentType="application/vnd.openxmlformats-officedocument.drawing+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worksheets/sheet13.xml" ContentType="application/vnd.openxmlformats-officedocument.spreadsheetml.worksheet+xml"/>
  <Override PartName="/xl/worksheets/sheet1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12.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worksheets/sheet7.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Z:\LUU KY-GIAM SAT\1.KHACH HANG\BMFF - QUỸ ĐẦU TƯ TĂNG TRƯỞNG BORDIER- 18760047 - BIDB505688\04. BAO CAO DINH KY\2026\03. BAO CAO THANG\05.2026\"/>
    </mc:Choice>
  </mc:AlternateContent>
  <bookViews>
    <workbookView showHorizontalScroll="0" showVerticalScroll="0" xWindow="0" yWindow="0" windowWidth="14715" windowHeight="9615" tabRatio="864" firstSheet="2" activeTab="6"/>
  </bookViews>
  <sheets>
    <sheet name="NGAY THANG" sheetId="24" state="hidden" r:id="rId1"/>
    <sheet name="BCLCTT_06262" sheetId="25" state="hidden" r:id="rId2"/>
    <sheet name="BCthunhap" sheetId="16" r:id="rId3"/>
    <sheet name="BCtinhhinhtaichinh" sheetId="17" r:id="rId4"/>
    <sheet name="BCTaiSan_06027" sheetId="9" r:id="rId5"/>
    <sheet name="BCKetQuaHoatDong_06028" sheetId="10" r:id="rId6"/>
    <sheet name="BCDanhMucDauTu_06029" sheetId="11" r:id="rId7"/>
    <sheet name="BCHoatDongVay_06026" sheetId="8" r:id="rId8"/>
    <sheet name="Khac_06030" sheetId="12" r:id="rId9"/>
    <sheet name="GiaTriTaiSanRong_06129" sheetId="14" r:id="rId10"/>
    <sheet name="BC Han muc nuoc ngoai" sheetId="20" r:id="rId11"/>
    <sheet name="BC TS DT nuoc ngoai" sheetId="21" r:id="rId12"/>
    <sheet name="BCKetQuaHoatDong DT nuoc ngoai" sheetId="22" r:id="rId13"/>
    <sheet name="BCDanhMucDauTu DT nuoc ngoai" sheetId="23" r:id="rId14"/>
  </sheets>
  <definedNames>
    <definedName name="_xlnm._FilterDatabase" localSheetId="10" hidden="1">#REF!</definedName>
    <definedName name="_xlnm._FilterDatabase" localSheetId="11" hidden="1">#REF!</definedName>
    <definedName name="_xlnm._FilterDatabase" localSheetId="13" hidden="1">#REF!</definedName>
    <definedName name="_xlnm._FilterDatabase" localSheetId="12" hidden="1">#REF!</definedName>
    <definedName name="_xlnm._FilterDatabase" localSheetId="5" hidden="1">BCKetQuaHoatDong_06028!$A$17:$F$61</definedName>
    <definedName name="_xlnm._FilterDatabase" localSheetId="1" hidden="1">#REF!</definedName>
    <definedName name="_xlnm._FilterDatabase" localSheetId="4" hidden="1">BCTaiSan_06027!$A$16:$F$60</definedName>
    <definedName name="_xlnm._FilterDatabase" localSheetId="3" hidden="1">BCtinhhinhtaichinh!$A$16:$E$74</definedName>
    <definedName name="_xlnm._FilterDatabase" localSheetId="2" hidden="1">BCthunhap!#REF!</definedName>
    <definedName name="_xlnm._FilterDatabase" hidden="1">#REF!</definedName>
    <definedName name="_xlnm.Print_Area" localSheetId="10">'BC Han muc nuoc ngoai'!$A$1:$D$42</definedName>
    <definedName name="_xlnm.Print_Area" localSheetId="11">'BC TS DT nuoc ngoai'!$A$1:$G$46</definedName>
    <definedName name="_xlnm.Print_Area" localSheetId="6">BCDanhMucDauTu_06029!$A$1:$G$84</definedName>
    <definedName name="_xlnm.Print_Area" localSheetId="12">'BCKetQuaHoatDong DT nuoc ngoai'!$A$1:$G$42</definedName>
    <definedName name="_xlnm.Print_Area" localSheetId="5">BCKetQuaHoatDong_06028!$A$1:$F$75</definedName>
    <definedName name="_xlnm.Print_Area" localSheetId="1">BCLCTT_06262!$A$1:$E$73</definedName>
    <definedName name="_xlnm.Print_Area" localSheetId="4">BCTaiSan_06027!$A$1:$F$77</definedName>
    <definedName name="_xlnm.Print_Area" localSheetId="3">BCtinhhinhtaichinh!$A$1:$E$90</definedName>
    <definedName name="_xlnm.Print_Area" localSheetId="2">BCthunhap!$A$1:$G$79</definedName>
    <definedName name="_xlnm.Print_Area" localSheetId="7">BCHoatDongVay_06026!$A$1:$K$43</definedName>
    <definedName name="_xlnm.Print_Area" localSheetId="9">GiaTriTaiSanRong_06129!$A$1:$G$40</definedName>
    <definedName name="_xlnm.Print_Area" localSheetId="8">Khac_06030!$A$1:$E$62</definedName>
    <definedName name="_xlnm.Print_Titles" localSheetId="11">'BC TS DT nuoc ngoai'!$13:$13</definedName>
    <definedName name="_xlnm.Print_Titles" localSheetId="13">'BCDanhMucDauTu DT nuoc ngoai'!$13:$13</definedName>
    <definedName name="_xlnm.Print_Titles" localSheetId="6">BCDanhMucDauTu_06029!$17:$17</definedName>
    <definedName name="_xlnm.Print_Titles" localSheetId="12">'BCKetQuaHoatDong DT nuoc ngoai'!$13:$13</definedName>
    <definedName name="_xlnm.Print_Titles" localSheetId="5">BCKetQuaHoatDong_06028!$17:$17</definedName>
    <definedName name="_xlnm.Print_Titles" localSheetId="4">BCTaiSan_06027!$17:$17</definedName>
    <definedName name="_xlnm.Print_Titles" localSheetId="3">BCtinhhinhtaichinh!$16:$16</definedName>
    <definedName name="_xlnm.Print_Titles" localSheetId="2">BCthunhap!$16:$16</definedName>
    <definedName name="_xlnm.Print_Titles" localSheetId="8">Khac_06030!$17:$17</definedName>
  </definedNames>
  <calcPr calcId="162913"/>
</workbook>
</file>

<file path=xl/calcChain.xml><?xml version="1.0" encoding="utf-8"?>
<calcChain xmlns="http://schemas.openxmlformats.org/spreadsheetml/2006/main">
  <c r="B6" i="24" l="1"/>
  <c r="D7" i="24"/>
  <c r="C7" i="24" l="1"/>
  <c r="D6" i="24" l="1"/>
  <c r="B4" i="24"/>
  <c r="D5" i="24"/>
  <c r="C6" i="24"/>
  <c r="F19" i="25"/>
  <c r="G19" i="25"/>
  <c r="F18" i="25"/>
  <c r="G18" i="25"/>
  <c r="I20" i="25"/>
  <c r="F54" i="25"/>
  <c r="D16" i="25"/>
  <c r="E16" i="25"/>
  <c r="B14" i="25"/>
  <c r="B13" i="25"/>
  <c r="A5" i="25"/>
  <c r="D3" i="24"/>
  <c r="D2" i="24"/>
  <c r="D4" i="24"/>
  <c r="C4" i="24"/>
  <c r="C5" i="24"/>
  <c r="B5" i="24"/>
  <c r="C3" i="24"/>
  <c r="B3" i="24"/>
  <c r="B2" i="24"/>
  <c r="B7" i="24" l="1"/>
  <c r="C2" i="24"/>
</calcChain>
</file>

<file path=xl/comments1.xml><?xml version="1.0" encoding="utf-8"?>
<comments xmlns="http://schemas.openxmlformats.org/spreadsheetml/2006/main">
  <authors>
    <author>vannq1</author>
  </authors>
  <commentList>
    <comment ref="B39" authorId="0" shapeId="0">
      <text>
        <r>
          <rPr>
            <b/>
            <sz val="9"/>
            <color indexed="81"/>
            <rFont val="Tahoma"/>
            <family val="2"/>
          </rPr>
          <t>vannq1:</t>
        </r>
        <r>
          <rPr>
            <sz val="9"/>
            <color indexed="81"/>
            <rFont val="Tahoma"/>
            <family val="2"/>
          </rPr>
          <t xml:space="preserve">
theo bc thang 12. ko co thi truong
</t>
        </r>
      </text>
    </comment>
  </commentList>
</comments>
</file>

<file path=xl/sharedStrings.xml><?xml version="1.0" encoding="utf-8"?>
<sst xmlns="http://schemas.openxmlformats.org/spreadsheetml/2006/main" count="1221" uniqueCount="767">
  <si>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</si>
  <si>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</si>
  <si>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</si>
  <si>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</si>
  <si>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</si>
  <si>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</si>
  <si>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</si>
  <si>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</si>
  <si>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</si>
  <si>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</si>
  <si>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</si>
  <si>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</si>
  <si>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</si>
  <si>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</si>
  <si>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</si>
  <si>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</si>
  <si>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</si>
  <si>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</si>
  <si>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</si>
  <si>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</si>
  <si>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</si>
  <si>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</si>
  <si>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</si>
  <si>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</si>
  <si>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</si>
  <si>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</si>
  <si>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</si>
  <si>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</si>
  <si>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</si>
  <si>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</si>
  <si>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</si>
  <si>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</si>
  <si>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</si>
  <si>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</si>
  <si>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</si>
  <si>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</si>
  <si>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</si>
  <si>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</si>
  <si>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</si>
  <si>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</si>
  <si>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</si>
  <si>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</si>
  <si>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</si>
  <si>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</si>
  <si>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</si>
  <si>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</si>
  <si>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</si>
  <si>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</si>
  <si>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</si>
  <si>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</si>
  <si>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</si>
  <si>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</si>
  <si>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</si>
  <si>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</si>
  <si>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</si>
  <si>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</si>
  <si>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</si>
  <si>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</si>
  <si>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</si>
  <si>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</si>
  <si>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</si>
  <si>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</si>
  <si>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</si>
  <si>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</si>
  <si>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</si>
  <si>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</si>
  <si>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</si>
  <si>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</si>
  <si>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</si>
  <si>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</si>
  <si>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</si>
  <si>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</si>
  <si>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</si>
  <si>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</si>
  <si>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</si>
  <si>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</si>
  <si>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2287</t>
  </si>
  <si>
    <t>2288</t>
  </si>
  <si>
    <t>1.2</t>
  </si>
  <si>
    <t>2289</t>
  </si>
  <si>
    <t>2290</t>
  </si>
  <si>
    <t>A</t>
  </si>
  <si>
    <t>2291</t>
  </si>
  <si>
    <t>2292</t>
  </si>
  <si>
    <t>2293</t>
  </si>
  <si>
    <t>2295</t>
  </si>
  <si>
    <t>2296</t>
  </si>
  <si>
    <t>B</t>
  </si>
  <si>
    <t>2297</t>
  </si>
  <si>
    <t>2200</t>
  </si>
  <si>
    <t>I.1</t>
  </si>
  <si>
    <t>2201</t>
  </si>
  <si>
    <t>2202</t>
  </si>
  <si>
    <t>2203</t>
  </si>
  <si>
    <t>I.2</t>
  </si>
  <si>
    <t>Các khoản đầu tư (kê chi tiết)</t>
  </si>
  <si>
    <t>2205</t>
  </si>
  <si>
    <t>2205.1</t>
  </si>
  <si>
    <t>2205.2</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</si>
  <si>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</si>
  <si>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</si>
  <si>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</si>
  <si>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</si>
  <si>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</si>
  <si>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</si>
  <si>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</si>
  <si>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</si>
  <si>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</si>
  <si>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</si>
  <si>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</si>
  <si>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</si>
  <si>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</si>
  <si>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</si>
  <si>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</si>
  <si>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</si>
  <si>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</si>
  <si>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</si>
  <si>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</si>
  <si>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</si>
  <si>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</si>
  <si>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</si>
  <si>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2220</t>
  </si>
  <si>
    <t>2221</t>
  </si>
  <si>
    <t>2222</t>
  </si>
  <si>
    <t>2223</t>
  </si>
  <si>
    <t>2224</t>
  </si>
  <si>
    <t>2225</t>
  </si>
  <si>
    <t>2226</t>
  </si>
  <si>
    <t>2227</t>
  </si>
  <si>
    <t>2228</t>
  </si>
  <si>
    <t>2229</t>
  </si>
  <si>
    <t>2230</t>
  </si>
  <si>
    <t>2231</t>
  </si>
  <si>
    <t>2232</t>
  </si>
  <si>
    <t>2232.1</t>
  </si>
  <si>
    <t>III</t>
  </si>
  <si>
    <t>2233</t>
  </si>
  <si>
    <t>IV</t>
  </si>
  <si>
    <t>2234</t>
  </si>
  <si>
    <t>2235</t>
  </si>
  <si>
    <t>2236</t>
  </si>
  <si>
    <t>V</t>
  </si>
  <si>
    <t>2237</t>
  </si>
  <si>
    <t>2238</t>
  </si>
  <si>
    <t>VII</t>
  </si>
  <si>
    <t>2239</t>
  </si>
  <si>
    <t>2240</t>
  </si>
  <si>
    <t>2239.1</t>
  </si>
  <si>
    <t>2239.2</t>
  </si>
  <si>
    <t>2239.3</t>
  </si>
  <si>
    <t>VIII</t>
  </si>
  <si>
    <t>2243</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</si>
  <si>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</si>
  <si>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</si>
  <si>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</si>
  <si>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</si>
  <si>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</si>
  <si>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</si>
  <si>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</si>
  <si>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</si>
  <si>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</si>
  <si>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</si>
  <si>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</si>
  <si>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</si>
  <si>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</si>
  <si>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</si>
  <si>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</si>
  <si>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</si>
  <si>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</si>
  <si>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</si>
  <si>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</si>
  <si>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</si>
  <si>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</si>
  <si>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</si>
  <si>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</si>
  <si>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2285</t>
  </si>
  <si>
    <t>4060</t>
  </si>
  <si>
    <t>4061</t>
  </si>
  <si>
    <t>4062</t>
  </si>
  <si>
    <t>4063</t>
  </si>
  <si>
    <t>4064</t>
  </si>
  <si>
    <t>III.1</t>
  </si>
  <si>
    <t>4065</t>
  </si>
  <si>
    <t>III.2</t>
  </si>
  <si>
    <t>4066</t>
  </si>
  <si>
    <t>4067</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</si>
  <si>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</si>
  <si>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</si>
  <si>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</si>
  <si>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</si>
  <si>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</si>
  <si>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</si>
  <si>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</si>
  <si>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</si>
  <si>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</si>
  <si>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</si>
  <si>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</si>
  <si>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</si>
  <si>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</si>
  <si>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</si>
  <si>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</si>
  <si>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</si>
  <si>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</si>
  <si>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</si>
  <si>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</si>
  <si>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</si>
  <si>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</si>
  <si>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</si>
  <si>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</si>
  <si>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</si>
  <si>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</si>
  <si>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</si>
  <si>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</si>
  <si>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</si>
  <si>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Phí dịch vụ lưu ký - giao dịch chứng khoán
Custodian service - Transaction fee</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</si>
  <si>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</si>
  <si>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</si>
  <si>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</si>
  <si>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</si>
  <si>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</si>
  <si>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</si>
  <si>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</si>
  <si>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</si>
  <si>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</si>
  <si>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</si>
  <si>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</si>
  <si>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</si>
  <si>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</si>
  <si>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</si>
  <si>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</si>
  <si>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</si>
  <si>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</si>
  <si>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</si>
  <si>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</si>
  <si>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</si>
  <si>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</si>
  <si>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</si>
  <si>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</si>
  <si>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</si>
  <si>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</si>
  <si>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</si>
  <si>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</si>
  <si>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2205.3</t>
  </si>
  <si>
    <t>2205.4</t>
  </si>
  <si>
    <t>121.4</t>
  </si>
  <si>
    <t>2215.3</t>
  </si>
  <si>
    <t>2215.15</t>
  </si>
  <si>
    <t>2215.5</t>
  </si>
  <si>
    <t>2215.14</t>
  </si>
  <si>
    <t>2215.8</t>
  </si>
  <si>
    <t>2215.7</t>
  </si>
  <si>
    <t>2215.4</t>
  </si>
  <si>
    <t>2215.12</t>
  </si>
  <si>
    <t>2215.9</t>
  </si>
  <si>
    <t>2215.6</t>
  </si>
  <si>
    <t>2215.13</t>
  </si>
  <si>
    <t>2215.11</t>
  </si>
  <si>
    <t>2232.3</t>
  </si>
  <si>
    <t>2227.1</t>
  </si>
  <si>
    <t>2226.1</t>
  </si>
  <si>
    <t>2226.4</t>
  </si>
  <si>
    <t>2230.2</t>
  </si>
  <si>
    <t>2226.2</t>
  </si>
  <si>
    <t>2227.2</t>
  </si>
  <si>
    <t>2231.1</t>
  </si>
  <si>
    <t>2232.2</t>
  </si>
  <si>
    <t>2230.1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</si>
  <si>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</si>
  <si>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</si>
  <si>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</si>
  <si>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</si>
  <si>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</si>
  <si>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Cổ phiếu
Shares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</si>
  <si>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</si>
  <si>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</si>
  <si>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</si>
  <si>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</si>
  <si>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</si>
  <si>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</si>
  <si>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</si>
  <si>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</si>
  <si>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</si>
  <si>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</si>
  <si>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</si>
  <si>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</si>
  <si>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</si>
  <si>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</si>
  <si>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kiểm toán
Expense accruals- Audit fee</t>
  </si>
  <si>
    <t>Trích trước thù lao ban đại diện quỹ
Expense accruals - Remuneration Payable to Fund's Board of Representatives</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</si>
  <si>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</si>
  <si>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</si>
  <si>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</si>
  <si>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</si>
  <si>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</si>
  <si>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</si>
  <si>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</si>
  <si>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</si>
  <si>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</si>
  <si>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</si>
  <si>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</si>
  <si>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</si>
  <si>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</si>
  <si>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</si>
  <si>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</si>
  <si>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</si>
  <si>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 xml:space="preserve">IV. GIÁ TRỊ TÀI SẢN RÒNG QUỸ MỞ TRÊN 1 ĐƠN VỊ CHỨNG CHỈ QUỸ (IV=(I-II)/III)
NET ASSET VALUE  PER FUND CERTIFICATE </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</si>
  <si>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</si>
  <si>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</si>
  <si>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</si>
  <si>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</si>
  <si>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</si>
  <si>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</si>
  <si>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</si>
  <si>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</si>
  <si>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</si>
  <si>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</si>
  <si>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</si>
  <si>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TÀI SẢN
ASSETS</t>
  </si>
  <si>
    <t>Tiền và các khoản tương đương tiền
Cash and Cash Equivalents</t>
  </si>
  <si>
    <t xml:space="preserve">Tiền
Cash </t>
  </si>
  <si>
    <t>Tiền gửi ngân hàng
Cash at Bank</t>
  </si>
  <si>
    <t>Hợp đồng tiền gửi có kỳ hạn trên ba (03) tháng
Deposit with term over three (03) months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</si>
  <si>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</si>
  <si>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</si>
  <si>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</si>
  <si>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</si>
  <si>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</si>
  <si>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</si>
  <si>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</si>
  <si>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</si>
  <si>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</si>
  <si>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</si>
  <si>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thực trả cho Nhà đầu tư về mua lại Chứng chỉ quỹ
Net Redemption Payables</t>
  </si>
  <si>
    <t>Phải trả cho Nhà đầu tư về mua Chứng chỉ quỹ
Subscription Suspense Payable</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</si>
  <si>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</si>
  <si>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</si>
  <si>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</si>
  <si>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</si>
  <si>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</si>
  <si>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</si>
  <si>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</si>
  <si>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</si>
  <si>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phát hành, mua lại chứng chỉ quỹ cho Đại lý phân phối và Công ty quản lý quỹ
Subscription and Redemption fee payable to distributors and Fund Management Company</t>
  </si>
  <si>
    <t>TỔNG NỢ
TOTAL LIABILITIES</t>
  </si>
  <si>
    <t>Giá trị tài sản ròng trên một đơn vị quỹ
Net Asset Value per Fund Certificate</t>
  </si>
  <si>
    <t>Thu nhập từ hoạt động đầu tư
Income from Investment Activities</t>
  </si>
  <si>
    <t>Chi phí
Expense</t>
  </si>
  <si>
    <t>Cổ tức, trái tức được nhận
Dividend, Coupon</t>
  </si>
  <si>
    <t>Lãi được nhận
Income from Interest</t>
  </si>
  <si>
    <t>Các khoản thu nhập khác
Other income</t>
  </si>
  <si>
    <t>Phí quản lý trả cho công ty quản lý quỹ
Management Fee paid to Fund Management Company</t>
  </si>
  <si>
    <t>Phí lưu ký, giám sát trả cho Ngân hàng Giám sát/ VSD
Custody, Supervising Fees paid to Supervising Bank/VSD</t>
  </si>
  <si>
    <t>Phí giám sát
Supervisory fee</t>
  </si>
  <si>
    <t>Chi phí dịch vụ quản trị Quỹ
Fund Administration Fee</t>
  </si>
  <si>
    <t>Chi phí dịch vụ Đại lý Chuyển nhượng
Transfer Agency Fee</t>
  </si>
  <si>
    <t>Chi phí họp Đại hội Quỹ
Meeting expense</t>
  </si>
  <si>
    <t>Chi phí môi giới
Brokerage fee expense</t>
  </si>
  <si>
    <t>Chi phí kiểm toán trả cho tổ chức kiểm toán
Audit fee</t>
  </si>
  <si>
    <t>Chi phí dịch vụ tư vấn pháp lý, dịch vụ báo giá và các dịch vụ hợp lý khác, thù lao trả cho ban đại diện quỹ
Legal consultancy expenses, price quotation fee, other valid expenses, remuneration payable to fund representative board</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</si>
  <si>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</si>
  <si>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</si>
  <si>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Các loại phí, chi phí khác
Other fees, expenses</t>
  </si>
  <si>
    <t>Chi phí khác
Other Expenses</t>
  </si>
  <si>
    <t>Thu nhập ròng từ hoạt động đầu tư ( = I - II)
Net Income from Investment Activities ( = I - II)</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</si>
  <si>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</si>
  <si>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</si>
  <si>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</si>
  <si>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Thay đổi của giá trị tài sản ròng của Quỹ do các hoạt động đầu tư trong kỳ (III + IV)
Change of Net Asset Value of the Fund due to investment activities during the period ( = III + IV)</t>
  </si>
  <si>
    <t>Giá trị tài sản ròng đầu kỳ
Net Asset Value at the beginning of period</t>
  </si>
  <si>
    <t>Thay đổi giá trị tài sản ròng của Quỹ trong kỳ
Change of Net Asset Value of the Fund during the period</t>
  </si>
  <si>
    <t>Trong đó:
Of which:</t>
  </si>
  <si>
    <t>Thay đổi giá trị tài sản ròng của Quỹ do các hoạt động liên quan đến đầu tư của Quỹ trong kỳ
Change of Net Asset Value due to investment related activities during the period</t>
  </si>
  <si>
    <t>Giá trị tài sản ròng cuối kỳ
Net Asset Value at the end of period</t>
  </si>
  <si>
    <t>STT/No.</t>
  </si>
  <si>
    <t>Loại
Category</t>
  </si>
  <si>
    <t>Giá thị trường
hoặc giá trị hợp lý tại ngày báo cáo
Market price</t>
  </si>
  <si>
    <t>Tổng giá trị (Đồng)
Value (VND)</t>
  </si>
  <si>
    <t>Tỷ lệ % Tổng giá trị tài sản của Quỹ
% of total asset</t>
  </si>
  <si>
    <t>Cổ tức được nhận
Dividend receivables</t>
  </si>
  <si>
    <t>Tiền bán chứng khoán chờ thu
Outstanding Settlement of sales transactions</t>
  </si>
  <si>
    <t>Phải thu khác
Other receivables</t>
  </si>
  <si>
    <t>Tài sản khác
Other investments</t>
  </si>
  <si>
    <t>Tổng giá trị danh mục 
Total value of portfolio</t>
  </si>
  <si>
    <t>Nội dung
Item</t>
  </si>
  <si>
    <t>I. Giá trị tài sản ròng của Quỹ mở (NAV) đầu kỳ
Net Asset Value (NAV) at the beginning of period</t>
  </si>
  <si>
    <t>II.1 Thay đổi NAV do biến động thị trường và hoạt động giao dịch của Quỹ mở trong kỳ
Changes of NAV due to market fluctuation and the fund's investment during the period</t>
  </si>
  <si>
    <t>II.2 Thay đổi NAV do phân chia Lợi nhuận/Tài sản của Quỹ mở cho Nhà đầu tư trong kỳ
Change of NAV due to profit distribution to investors during the period</t>
  </si>
  <si>
    <t>III. Thay đổi NAV do mua lại, phát hành thêm Chứng chỉ quỹ (= III.1 – III.2)
Change of NAV due to redemption, subscription of Fund Certificate</t>
  </si>
  <si>
    <t>III.1 Khoản thu từ việc phát hành bổ sung Chứng chỉ quỹ
Increase from Subscription of Fund Certificate</t>
  </si>
  <si>
    <t>III.2 Khoản thanh toán từ việc mua lại Chứng chỉ quỹ
Decrease from Redemption of Fund Certificate</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</si>
  <si>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</si>
  <si>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</si>
  <si>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</si>
  <si>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</si>
  <si>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</si>
  <si>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</si>
  <si>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</si>
  <si>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</si>
  <si>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Thay đổi quy mô quỹ trong kỳ (tính theo mệnh giá chứng chỉ quỹ)
Change of Fund scale during the period (based on par value of fund certificate)</t>
  </si>
  <si>
    <t>Giá trị vốn huy động thêm trong kỳ (theo mệnh giá)
Net subscription amount in period (based on par value)</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</si>
  <si>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</si>
  <si>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</si>
  <si>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</si>
  <si>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</si>
  <si>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</si>
  <si>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</si>
  <si>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STT
No.</t>
  </si>
  <si>
    <t>Nội dung hoạt động (nêu chi tiết theo mục tiêu và đối tác)
Description</t>
  </si>
  <si>
    <t>Mục tiêu/Tài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</si>
  <si>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</si>
  <si>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</si>
  <si>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</si>
  <si>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</si>
  <si>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 
Balance/NAV</t>
  </si>
  <si>
    <t>Thời điểm báo cáo
As at reporting date</t>
  </si>
  <si>
    <t>Ngày tháng năm 
Date</t>
  </si>
  <si>
    <r>
      <t xml:space="preserve">Hợp đồng Repo </t>
    </r>
    <r>
      <rPr>
        <i/>
        <sz val="10"/>
        <rFont val="Tahoma"/>
        <family val="2"/>
      </rPr>
      <t>(nêu chi tiết từng hợp đồng)
Repo (detail by each contract)</t>
    </r>
  </si>
  <si>
    <t>Tổng giá trị các hợp đồng Repo/giá trị tài sản ròng
Repo/NAV</t>
  </si>
  <si>
    <r>
      <t xml:space="preserve">Cho vay chứng khoán </t>
    </r>
    <r>
      <rPr>
        <i/>
        <sz val="10"/>
        <rFont val="Tahoma"/>
        <family val="2"/>
      </rPr>
      <t>(nêu chi tiết từng hợp đồng)
Margin (detail by each contract)</t>
    </r>
  </si>
  <si>
    <r>
      <t>Hợp đồng Reverse Repo</t>
    </r>
    <r>
      <rPr>
        <i/>
        <sz val="10"/>
        <rFont val="Tahoma"/>
        <family val="2"/>
      </rPr>
      <t xml:space="preserve"> (nêu chi tiết từng hợp đồng)
Reverse Repo (Detail by each contract)</t>
    </r>
  </si>
  <si>
    <t>Tổng giá trị các hợp đồng/giá trị tài sản ròng của quỹ
Reverse Repo/NAV</t>
  </si>
  <si>
    <t>Tổng giá trị các khoản vay/giá trị tài sản ròng (=I+II)
Total Borrowings, Repo/NAV</t>
  </si>
  <si>
    <t>Tổng giá trị các khoản cho vay/giá trị tài sản ròng  (=III + IV)
Total Loans/NAV</t>
  </si>
  <si>
    <t>3. Phải trả phí cho các Đại lý phân phối, Công ty quản lý quỹ về mua bán Chứng chỉ quỹ
Subscription and Redemption fee payable to distributors and fund management company</t>
  </si>
  <si>
    <t>4. Số lượng Chứng chỉ quỹ đang lưu hành
Number of outstanding fund certificates</t>
  </si>
  <si>
    <t>IV. Giá trị tài sản ròng của Quỹ mở cuối kỳ ( = I+II+III)
NAV at the end of period (= I + II + III)</t>
  </si>
  <si>
    <t>Phải thu cổ tức, tiền lãi đến ngày nhận
Dividend and interest receivables</t>
  </si>
  <si>
    <t>Dự thu cổ tức, tiền lãi chưa đến ngày nhận 
Accrual dividend, interest income</t>
  </si>
  <si>
    <t>1. Vay ngắn hạn - hợp đồng repo
Shorterm loans - Repo</t>
  </si>
  <si>
    <t>2215.16</t>
  </si>
  <si>
    <t>Phải trả phí giao dịch thanh toán bù trừ chứng khoán
Accruals of Clearing Settlement Fee</t>
  </si>
  <si>
    <t xml:space="preserve">Phí dịch vụ lưu ký - giao dịch chứng khoán
Custodian service - Transaction fee </t>
  </si>
  <si>
    <t>Chi phí họp, công tác của ban đại diện
Fund's Board of Representatives meeting, travelling expense</t>
  </si>
  <si>
    <t>Chi phí cung cấp báo giá chứng khoán 
Price feed fee Expenses</t>
  </si>
  <si>
    <t>20.10.01</t>
  </si>
  <si>
    <t>20.10.02</t>
  </si>
  <si>
    <t>20.10.03</t>
  </si>
  <si>
    <t>20.10.04</t>
  </si>
  <si>
    <t>20.10.05</t>
  </si>
  <si>
    <t>20.10.06</t>
  </si>
  <si>
    <t>Trích trước phí quản lý thường niên
Expense accruals for Annual Fee</t>
  </si>
  <si>
    <t>Phí quản lý thường niên
Annual fee Expenses</t>
  </si>
  <si>
    <t>Trích trước phí lưu ký tài sản
Expense accruals for Custodian fee</t>
  </si>
  <si>
    <t>Phải trả phí thường niên
Annual Fee Payables</t>
  </si>
  <si>
    <t>2215.10</t>
  </si>
  <si>
    <t>2229.1</t>
  </si>
  <si>
    <t>2229.2</t>
  </si>
  <si>
    <t xml:space="preserve">Fund name: </t>
  </si>
  <si>
    <t>Fund name:</t>
  </si>
  <si>
    <t>Tên Quỹ:</t>
  </si>
  <si>
    <t>Tên Công ty quản lý quỹ:</t>
  </si>
  <si>
    <t>Tên ngân hàng giám sát:</t>
  </si>
  <si>
    <t xml:space="preserve">Supervising bank: </t>
  </si>
  <si>
    <t>121.2</t>
  </si>
  <si>
    <t>Công Ty Cổ Phần Quản Lý Quỹ Đầu tư MB</t>
  </si>
  <si>
    <t>MB Captial Management Joint Stock Company</t>
  </si>
  <si>
    <t>Đoàn Kim Dung</t>
  </si>
  <si>
    <t>(*) Ghi chú/ Notes:</t>
  </si>
  <si>
    <t>Số lũy kế
Year-to-date</t>
  </si>
  <si>
    <t>Lũy kế từ đầu năm
Accumulated from beginning of year</t>
  </si>
  <si>
    <t>Phí dịch vụ - trả cho VSD
Service fee - Paid to VSD</t>
  </si>
  <si>
    <t>20.2.3</t>
  </si>
  <si>
    <t>2226.3</t>
  </si>
  <si>
    <t>Số Lượng
Quantity</t>
  </si>
  <si>
    <t>Đối tác
Counterparty</t>
  </si>
  <si>
    <t>Tốc độ vòng quay danh mục trong kỳ (%) = (Tổng giá trị danh mục mua vào + tổng giá trị danh mục bán ra) / 2 / Giá trị tài sản ròng trung bình trong kỳ
Portfolio turnover rate (%) = (total value of buy-in portfolio + total proceeds of sale-out portfolio) / 2 / Average NAV</t>
  </si>
  <si>
    <t>%/cùng kỳ năm trước
%/against last year</t>
  </si>
  <si>
    <t>(*) Đây là những hợp đồng tiền gửi có kỳ hạn dưới 3 tháng.
(*) This item refers to term deposits less than 3 months.</t>
  </si>
  <si>
    <t>Mẫu số B01g - QM. Báo cáo thu nhập
Template B01g - QM. Statement of Comprehensive Income</t>
  </si>
  <si>
    <t>Mẫu số B02g - QM. Báo cáo tình hình tài chính
Template B02g - QM. Statement of Financial Position</t>
  </si>
  <si>
    <t>Fund Management Company</t>
  </si>
  <si>
    <t>Fund Management Company:</t>
  </si>
  <si>
    <t>II. Thay đổi NAV so với kỳ trước (= II.1 + II.2), trong đó
Change of NAV during the period (= II.1 + II.2), of which:</t>
  </si>
  <si>
    <t>Ngân hàng TMCP Đầu tư và Phát triển Việt Nam - Chi nhánh Hà Thành</t>
  </si>
  <si>
    <t>Bank for Investment and Development of Vietnam Jsc - Hathanh branch</t>
  </si>
  <si>
    <t>Supervising bank:</t>
  </si>
  <si>
    <t>Ngân hàng TMCP Đầu tư và Phát triển Việt Nam - CN Hà Thành</t>
  </si>
  <si>
    <t>Phó Giám đốc</t>
  </si>
  <si>
    <t>Trong đó: Phải thu khó đòi về bán các khoản đầu tư</t>
  </si>
  <si>
    <t>Trong đó: Phải thu khó đòi về cổ tức, tiền lãi đến ngày nhận  nhưng chưa nhận được</t>
  </si>
  <si>
    <t>2214.1</t>
  </si>
  <si>
    <t>2215.1</t>
  </si>
  <si>
    <t>2215.2</t>
  </si>
  <si>
    <t>Công cụ chuyển nhượng…
Registered certificate of deposit</t>
  </si>
  <si>
    <t>Lãi trái phiếu được nhận
Bond coupon receivables</t>
  </si>
  <si>
    <t>Người lập</t>
  </si>
  <si>
    <t>Kế toán trưởng</t>
  </si>
  <si>
    <t>NH TMCP Đầu tư và Phát triển VN_CN Hà Thành</t>
  </si>
  <si>
    <t>MB Capital Management Joint Stock Company</t>
  </si>
  <si>
    <t>04</t>
  </si>
  <si>
    <t>Chỉ tiêu</t>
  </si>
  <si>
    <t>Ngô Thị Thu Cúc</t>
  </si>
  <si>
    <t>Ngân hàng TMCP Đầu tư và Phát triển Việt Nam  Chi nhánh Hà Thành</t>
  </si>
  <si>
    <t>Bank for Investment and Development of Vietnam Jsc  Hathanh branch</t>
  </si>
  <si>
    <t>Phải trả phí giao dịch chứng khoán
Custodian service  Transaction fee Payables</t>
  </si>
  <si>
    <t>Ngân hàng TMCP Đầu tư và Phát triển Việt Nam  CN Hà Thành</t>
  </si>
  <si>
    <t xml:space="preserve"> -   </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</si>
  <si>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</si>
  <si>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</si>
  <si>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Giá trị</t>
  </si>
  <si>
    <t>Hạn mức tự doanh được Ngân hàng nhà nước xác nhận</t>
  </si>
  <si>
    <t>1</t>
  </si>
  <si>
    <t>Đô la Mỹ</t>
  </si>
  <si>
    <t>2</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</si>
  <si>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</si>
  <si>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</si>
  <si>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</si>
  <si>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</si>
  <si>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</si>
  <si>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</si>
  <si>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</si>
  <si>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</si>
  <si>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Tài sản
Assets</t>
  </si>
  <si>
    <t>Kỳ báo cáo
This period</t>
  </si>
  <si>
    <t>Kỳ trước
Previous period</t>
  </si>
  <si>
    <t xml:space="preserve">%/cùng kỳ năm trước
%/same period of last year </t>
  </si>
  <si>
    <t>Tiền gửi ngân hàng và các khoản tương đương tiền
Cash at bank and cash equivalent</t>
  </si>
  <si>
    <t>Tiền 
Cash in bank</t>
  </si>
  <si>
    <t>Tiền gửi ngân hàng
Cash at bank</t>
  </si>
  <si>
    <t>Các khoản tương đương tiền
Cash equivalent</t>
  </si>
  <si>
    <t>Các khoản đầu tư (kê chi tiết)
Investments</t>
  </si>
  <si>
    <t>Cổ tức, trái tức được nhận
Dividend and coupon receivables</t>
  </si>
  <si>
    <t>Lãi được nhận
Interest receivables</t>
  </si>
  <si>
    <t>Tiền bán chứng khoán chờ thu (kê chi tiết)
Receivables from investments sold but not yet settled (in details)</t>
  </si>
  <si>
    <t>Các khoản phải thu khác
Other receivables</t>
  </si>
  <si>
    <t>Các tài sản khác
Other assets</t>
  </si>
  <si>
    <t>Tổng tài sản
Total Assets</t>
  </si>
  <si>
    <t>Nợ
Liabilities</t>
  </si>
  <si>
    <t>Tiền phải thanh toán mua chứng khoán (kê chi tiết)
Paybles for securities bought but not yet settled (in details)</t>
  </si>
  <si>
    <t>Các khoản phải trả khác
Other payables</t>
  </si>
  <si>
    <t>Tổng nợ
Total liabilities</t>
  </si>
  <si>
    <t>III. BÁO CÁO KẾT QUẢ HOẠT ĐỘNG ĐẦU TƯ GIÁN TIẾP RA NƯỚC NGOÀI/ PROFIT AND LOSS REPORT FROM FOREIGN PORFOLIO INVESTMENT</t>
  </si>
  <si>
    <t>Chỉ tiêu
Indicators</t>
  </si>
  <si>
    <t>Lũy kế từ đầu năm
Accumulated figure from the beginning of the year</t>
  </si>
  <si>
    <t>Thu nhập từ hoạt động đầu tư gián tiếp ra nước ngoài
Investment income from foreign porfolio investment</t>
  </si>
  <si>
    <t>Cổ tức, trái tức được nhận
Dividend, Bond coupon income</t>
  </si>
  <si>
    <t>Lãi được nhận
Interest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</si>
  <si>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</si>
  <si>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</si>
  <si>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</si>
  <si>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Các loại phí khác (nêu chi tiết)
Other fees (in details)</t>
  </si>
  <si>
    <t>Thu nhập ròng từ hoạt động đầu tư gián tiếp ra nước ngoài (I-II)
Net Income from foreign porfolio investment ( = I - II)</t>
  </si>
  <si>
    <t>Lãi (lỗ) từ hoạt động đầu tư gián tiếp ra nước ngoài
Gain / (Loss) from foreign porfolio investment</t>
  </si>
  <si>
    <t>IV. BÁO CÁO DANH MỤC ĐẦU TƯ  GIÁN TIẾP RA NƯỚC NGOÀI CỦA QUỸ/ FOREIGN INVESTMENT PORFOLIO REPORT</t>
  </si>
  <si>
    <t>Đơn vị tính/Currency: VND</t>
  </si>
  <si>
    <t>STT</t>
  </si>
  <si>
    <t>Loại tài sản
Asset types</t>
  </si>
  <si>
    <t>Số lượng
Quantity</t>
  </si>
  <si>
    <t>Giá thị trường hoặc giá trị hợp lý tại ngày báo cáo
Market price or fair value at reporting date</t>
  </si>
  <si>
    <t>Tổng giá trị
Total value</t>
  </si>
  <si>
    <t>Chứng chỉ tiền gửi
Certificates of deposit</t>
  </si>
  <si>
    <t>Tổng
Total</t>
  </si>
  <si>
    <t>Trái phiếu chính phủ
Government bonds</t>
  </si>
  <si>
    <t>Cổ phiếu niêm yết
Listed equity</t>
  </si>
  <si>
    <t xml:space="preserve">IV </t>
  </si>
  <si>
    <t>Trái phiếu niêm yết
Listed Bonds</t>
  </si>
  <si>
    <t>Chứng chỉ quỹ niêm yết
Listedt fund certificates</t>
  </si>
  <si>
    <t>Các tài sản khác 
Other assets</t>
  </si>
  <si>
    <t>BÁO CÁO CHUNG VỀ HOẠT ĐỘNG ĐẦU TƯ CỦA QUỸ
REPORT ON FUND'S INVESTMENT ACTIVITIES</t>
  </si>
  <si>
    <t>I. BÁO CÁO VỀ TÀI SẢN CỦA QUỸ/ ASSET REPORT</t>
  </si>
  <si>
    <t>II. BÁO CÁO KẾT QUẢ HOẠT ĐỘNG/ PROFIT AND LOSS REPORT</t>
  </si>
  <si>
    <t>III. BÁO CÁO DANH MỤC ĐẦU TƯ CỦA QUỸ/ INVESTMENT PORFOLIO REPORT</t>
  </si>
  <si>
    <t>IV.BÁO CÁO HOẠT ĐỘNG VAY, GIAO DỊCH MUA BÁN LẠI CỦA QUỸ/REPORT ON BORROWING OPERATION, REPO/REVERSE REPO TRANSACTIONS OF THE FUND</t>
  </si>
  <si>
    <t>V. MỘT SỐ CHỈ TIÊU KHÁC/ OTHER INDICATORS</t>
  </si>
  <si>
    <t xml:space="preserve">  </t>
  </si>
  <si>
    <t>Tiền gửi có kỳ hạn dưới 3 tháng
Term Deposit less than 3 months</t>
  </si>
  <si>
    <t>Tiền gửi trên tài khoản thanh toán
Cash at Banks</t>
  </si>
  <si>
    <t>Quỹ đầu tư Trái phiếu MB</t>
  </si>
  <si>
    <t>CHECK</t>
  </si>
  <si>
    <t>Tài sản-nơ</t>
  </si>
  <si>
    <t>Thu nhập chi phí</t>
  </si>
  <si>
    <t>NAV</t>
  </si>
  <si>
    <t>Số lượng CCQ</t>
  </si>
  <si>
    <t>Chênh lệch</t>
  </si>
  <si>
    <t>MB Bond Fund (MBBOND)</t>
  </si>
  <si>
    <t>Phụ lục XXVI. Mẫu báo cáo về hoạt động của Quỹ
Appendix XXVI. Report on Fund's Operation</t>
  </si>
  <si>
    <t>Thu từ cho thuê bất động sản đầu tư</t>
  </si>
  <si>
    <t>Tiền bán bất động sản chờ thu (không áp dụng)
Real Estate Proceeds Receivables (not applicale)</t>
  </si>
  <si>
    <t>Tiền phải thanh toán mua bất động sản (không áp dụng)
Real Estate Trading Payables (not applicable)</t>
  </si>
  <si>
    <t xml:space="preserve">                         (Ban hành kèm theo Thông tư số 98/2020/TT-BTC ngày 16 tháng 11  năm 2020 của Bộ Tài chính)
(Issued in association with Circular 98/2020/TT-BTC dated 16 November 2020 of the Minister of Finance) </t>
  </si>
  <si>
    <t>Thu từ bất động sản cho thuê (không áp dụng)
Income from rental property (not applicable)</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</si>
  <si>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</si>
  <si>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</si>
  <si>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</si>
  <si>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I.9</t>
  </si>
  <si>
    <t>II.4</t>
  </si>
  <si>
    <t>Tổng số chứng chỉ quỹ đang lưu hành
Total Outstanding Fund Certificates</t>
  </si>
  <si>
    <t>Lãi (lỗ) thực tế phát sinh từ hoạt động đầu tư hoặc chuyển nhượng bất động sản
Realised Gain / (Loss) from disposal of investment or real estate transfer</t>
  </si>
  <si>
    <t>Thay đổi giá trị tài sản ròng của Quỹ do việc chi trả lợi tức/ cổ tức của Quỹ cho các nhà đầu tư trong kỳ
Change of Net Asset Value due to  dividends payment to investors during the period</t>
  </si>
  <si>
    <t>IX</t>
  </si>
  <si>
    <t>Lợi nhuận bình quân năm (chỉ áp dụng đối với báo cáo năm)
Average annual profit (only applicable to annual report)</t>
  </si>
  <si>
    <t>Tỷ suất lợi nhuận bình quân năm (chỉ áp dụng đối với báo cáo năm)
Average annual rate of return (only applicable to annual report)</t>
  </si>
  <si>
    <t>2244</t>
  </si>
  <si>
    <t>2245</t>
  </si>
  <si>
    <t>Lãi tiền gửi và chứng chỉ tiền gửi được nhận
Interest receivables from bank deposits and certificates of deposit</t>
  </si>
  <si>
    <t xml:space="preserve">                         (Ban hành kèm theo Thông tư số 98/2020/TT-BTC ngày 16 tháng 11  năm 2020 của Bộ Tài chính)
(Issued in association with Circular 91/2019/TT-BTC dated 16 November 2020 of the Minister of Finance ) </t>
  </si>
  <si>
    <t xml:space="preserve">                         (Ban hành kèm theo Thông tư số 98/2020/TT-BTC ngày16 tháng 11  năm 2020 của Bộ Tài chính)
(Issued in association with Circular 98/2020/TT-BTC dated 16 November 2020 of the Minister of Finance) </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</si>
  <si>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</si>
  <si>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</si>
  <si>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</si>
  <si>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</si>
  <si>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 xml:space="preserve">
Chi phí trả cho doanh nghiệp thẩm định giá bất động sản/Giá
trị tài sản ròng trung bình trong kỳ (%) (không áp dụng)
Fee paid to Real Estate valuation service provider/ Average NAV (%) (not applicable)
</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</si>
  <si>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</si>
  <si>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</si>
  <si>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</si>
  <si>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Số lượng chứng chỉ quỹ phát hành thêm trong kỳ
Number of Fund Certificates subscribed during the period</t>
  </si>
  <si>
    <t>Số lượng chứng chỉ quỹ mua lại trong kỳ (theo mệnh giá)
Number of Fund Certificates redeemed during the period</t>
  </si>
  <si>
    <t>Giá trị thị trường trên một chứng chỉ quỹ/cổ phiếu cuối kỳ (không áp dụng)
Market price per fund certificates at the end of period (not applicable)</t>
  </si>
  <si>
    <t>2286</t>
  </si>
  <si>
    <t>Mẫu số B03g - QM: Mẫu báo cáo thay đổi giá trị tài sản ròng, giao dịch chứng chỉ quỹ
Template B03g - QM: Report on change of Net Asset Value, trading of Fund Certificate</t>
  </si>
  <si>
    <t>Giá trị tài sản ròng trên một đơn vị quỹ cuối kỳ
Net asset value per Fund Certificate at the end of period</t>
  </si>
  <si>
    <t>I.10</t>
  </si>
  <si>
    <t>Bất động sản đầu tư (Không áp dụng)
Real estate investment ( not applicable)</t>
  </si>
  <si>
    <t>Cổ phiếu niêm yết, đăng ký giao dịch, chứng chỉ quỹ niêm yết
Listed shares, trading registration shared, listed fund certificates</t>
  </si>
  <si>
    <t>Cổ phiếu chưa niêm yết, đăng ký giao dịch, chứng chỉ quỹ không niêm yết
Unlisted shares, trading registration shared, unlisted fund certificates</t>
  </si>
  <si>
    <t>Tổng các loại cổ phiếu
Total shares</t>
  </si>
  <si>
    <t>Các loại chứng khoán khác
Other sercurities</t>
  </si>
  <si>
    <t>Tổng các loại chứng khoán
Total securities</t>
  </si>
  <si>
    <t>Tiền gửi ngân hàng
Cash at Banks</t>
  </si>
  <si>
    <r>
      <t xml:space="preserve">Các khoản vay tiền </t>
    </r>
    <r>
      <rPr>
        <i/>
        <sz val="10"/>
        <rFont val="Tahoma"/>
        <family val="2"/>
      </rPr>
      <t>(nêu chi tiết từng hợp đồng)
Borrowings (detail by each contract)</t>
    </r>
  </si>
  <si>
    <t>Tổng giá trị các khoản vay tiền/giá trị tài sản ròng
Borowings/NAV</t>
  </si>
  <si>
    <t>3</t>
  </si>
  <si>
    <t>Tổng giá trị các hợp đồng/giá trị tài sản ròng
Total Margin/NAV</t>
  </si>
  <si>
    <t>4</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</si>
  <si>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</si>
  <si>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</si>
  <si>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USD</t>
  </si>
  <si>
    <t>VND (quy đổi)</t>
  </si>
  <si>
    <t>Tài sản ròng của Quỹ ( = I.10 - II.4)
Net Asset Value ( = I.10 - II.4)</t>
  </si>
  <si>
    <t xml:space="preserve">Tỷ lệ %/Tổng giá trị tài sản ròng của quỹ
%/Total net asset value of the Fund </t>
  </si>
  <si>
    <t xml:space="preserve">                          (Ban hành kèm theo Thông tư số 98/2020/TT-BTC ngày 16 tháng 11  năm 2020 của Bộ Tài chính)
(Issued in association with Circular 98/2020/TT-BTC dated 16 November 2020 of the Minister of Finance) </t>
  </si>
  <si>
    <t xml:space="preserve">   (Ban hành kèm theo Thông tư số 98/2020/TT-BTC ngày 16 tháng 11  năm 2020 của Bộ Tài chính)
(Issued in association with Circular 98/2020/TT-BTC dated 16 November 2020 of the Minister of Finance) </t>
  </si>
  <si>
    <t>Tiền,Các khoản tương đương tiền (*)
Cash,Cash Equivalents</t>
  </si>
  <si>
    <t>2214.2</t>
  </si>
  <si>
    <t>Phải trả về mua trái phiếu
Payables from Bonds</t>
  </si>
  <si>
    <t>Thay đổi GTTSR do phát hành thêm/mua lại Chứng chỉ Quỹ
Change of Net Asset Value due to subscription/redemption during the period</t>
  </si>
  <si>
    <t>Mẫu số B05g - QM. Báo cáo lưu chuyển tiền tệ
Template B05g - QM. Cash flow statement</t>
  </si>
  <si>
    <t>(Ban hành kèm theo Thông tư 198/2012/TT-BTC ngày 15 tháng 11 năm 2012 về chế độ kế toán áp dụng đối với quỹ mở)
(Issued in association with Circular 198/2012/TT-BTC dated 15 Nov 2012 on the Accounting Policies for Open-Ended Fund)</t>
  </si>
  <si>
    <t>BÁO  CÁO LƯU CHUYỂN TIỀN TỆ
CASH FLOW STATEMENT</t>
  </si>
  <si>
    <t xml:space="preserve">Công Ty Cổ Phần Quản Lý Quỹ Đầu tư MB
</t>
  </si>
  <si>
    <t>I. Lưu chuyển tiền từ hoạt động đầu tư
Cash flows from investing activities</t>
  </si>
  <si>
    <t>Tiền đã chi mua các khoản đầu tư 
Payments for investments</t>
  </si>
  <si>
    <t>Tiền đã thu từ bán các khoản đầu tư
Proceeds from sale of investments</t>
  </si>
  <si>
    <t>Cổ tức đã nhận 
Dividend received</t>
  </si>
  <si>
    <t>Tiền lãi đã thu
Interest received</t>
  </si>
  <si>
    <t>Trái tức đã nhận 
Coupon received</t>
  </si>
  <si>
    <t>04.1</t>
  </si>
  <si>
    <t>Trái tức đã trả cho việc mua trái phiếu/CCTG
Coupon paid for purchasing bonds/CDs</t>
  </si>
  <si>
    <t>04.2</t>
  </si>
  <si>
    <t>x</t>
  </si>
  <si>
    <t>04.3</t>
  </si>
  <si>
    <t>Tiền chi trả lãi vay cho hoạt động của Quỹ mở
Loan payment for Fund's operation</t>
  </si>
  <si>
    <t>Tiền chi trả phí cho hoạt động quỹ mở
Payment for opened-end fund fee</t>
  </si>
  <si>
    <t>Tiền chi nộp thuế liên quan đến hoạt động Quỹ mở
Tax payment during fund's operation</t>
  </si>
  <si>
    <t>Tiền chi thanh toán các chi phí cho hoạt động mua, bán các khoản đầu tư (phí môi giới, phí chuyển tiền)
Payment for fees relating to investment selling and purchasing transactions (brokerage fee, money transferring fee)</t>
  </si>
  <si>
    <t xml:space="preserve">Tiền thu khác từ hoạt động đầu tư 
Other received </t>
  </si>
  <si>
    <t>Tiền chi khác cho hoạt động đầu tư 
Other payment</t>
  </si>
  <si>
    <t>Lưu chuyển tiền thuần sử dụng vào hoạt động đầu tư
Net cash flows used in investing activities</t>
  </si>
  <si>
    <t>II. Lưu chuyển tiền từ hoạt động tài chính
Cash flows from financing activities</t>
  </si>
  <si>
    <t>Tiền thu từ phát hành chứng chỉ quỹ mở
Proceeds from subscription of fund units</t>
  </si>
  <si>
    <t>21</t>
  </si>
  <si>
    <t>Tiền thu từ phát hành chứng chỉ quỹ mở (Quỹ thu)
Proceeds from subscription of fund units (Owned to Fund)</t>
  </si>
  <si>
    <t>Tiền chi thanh toán phí phát hành liên quan đến giao dịch phát hành chứng chỉ quỹ
Payment for subscription fee relating to fund units subscription transaction</t>
  </si>
  <si>
    <t>Tiền chi mua lại chứng chỉ quỹ mở
Payment for redemption of fund units</t>
  </si>
  <si>
    <t>22</t>
  </si>
  <si>
    <t>Tiền chi từ mua lại chứng chỉ quỹ mở (Quỹ chi)
Proceeds from redemption of fund units (Owned to Fund)</t>
  </si>
  <si>
    <t>Tiền chi thanh toán phí mua lại, thuế liên quan đến giao dịch mua lại chứng chỉ quỹ
Payment for redemption fee, tax relating to fund units redemption transaction</t>
  </si>
  <si>
    <t>Tiền vay gốc
Loan - principal</t>
  </si>
  <si>
    <t>Tiền chi trả nợ gốc vay
Loan principal payment</t>
  </si>
  <si>
    <t>Thu nhập trả cho Nhà đầu tư
Profit Distribution</t>
  </si>
  <si>
    <t>25</t>
  </si>
  <si>
    <t>Lưu chuyển tiền thuần từ hoạt động tài chính
Net cash flows from financing activities</t>
  </si>
  <si>
    <t>III. Tăng/(Giảm) tiền thuần trong kỳ
Net increase in cash</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</si>
  <si>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</si>
  <si>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</si>
  <si>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</si>
  <si>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</si>
  <si>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</si>
  <si>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</si>
  <si>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</si>
  <si>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</si>
  <si>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</si>
  <si>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</si>
  <si>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</si>
  <si>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</si>
  <si>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</si>
  <si>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</si>
  <si>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</si>
  <si>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</si>
  <si>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</si>
  <si>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</si>
  <si>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</si>
  <si>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Lê Thị Mỹ  Linh</t>
  </si>
  <si>
    <t xml:space="preserve">      </t>
  </si>
  <si>
    <t>Phải trả khác</t>
  </si>
  <si>
    <t>Quỹ đầu tư tăng trưởng Bordier-MB Flagship</t>
  </si>
  <si>
    <t>BMFF</t>
  </si>
  <si>
    <t>Phạm Thị Thu Hương</t>
  </si>
  <si>
    <t>Phải trả phí lưu ký bảo quản tài sản
Custodian fee payable</t>
  </si>
  <si>
    <t xml:space="preserve">     ACB             </t>
  </si>
  <si>
    <t xml:space="preserve">     DPR             </t>
  </si>
  <si>
    <t xml:space="preserve">     TCB             </t>
  </si>
  <si>
    <t xml:space="preserve">     CTG             </t>
  </si>
  <si>
    <t xml:space="preserve">     VEA             </t>
  </si>
  <si>
    <t>1.1. Cổ tức trái tức được chia
Dividend coupon income</t>
  </si>
  <si>
    <t xml:space="preserve">     QNS             </t>
  </si>
  <si>
    <t>Kế toán</t>
  </si>
  <si>
    <t xml:space="preserve">     REE             </t>
  </si>
  <si>
    <t>Bank for Investment and Development of Vietnam Jsc - Hathanh Branch</t>
  </si>
  <si>
    <t>Bank for Investment and Development of Vietnam Jsc  Hathanh Branch</t>
  </si>
  <si>
    <t xml:space="preserve">     IJC             </t>
  </si>
  <si>
    <t xml:space="preserve">     VIB             </t>
  </si>
  <si>
    <t>Cổ phiếu 
 Shares</t>
  </si>
  <si>
    <t xml:space="preserve">     HPG             </t>
  </si>
  <si>
    <t>Năm 2025
Year 2025</t>
  </si>
  <si>
    <t xml:space="preserve">     TCI             </t>
  </si>
  <si>
    <t xml:space="preserve">     PVT             </t>
  </si>
  <si>
    <r>
      <t xml:space="preserve">Tên công ty quản lý quỹ:
</t>
    </r>
    <r>
      <rPr>
        <sz val="10"/>
        <rFont val="Tahoma"/>
        <family val="2"/>
      </rPr>
      <t>Management Fund Company name:</t>
    </r>
  </si>
  <si>
    <r>
      <t xml:space="preserve">Công Ty Cổ Phần Quản Lý Quỹ Đầu tư MB
</t>
    </r>
    <r>
      <rPr>
        <sz val="10"/>
        <rFont val="Tahoma"/>
        <family val="2"/>
      </rPr>
      <t>MB Capital Management Joint Stock Company</t>
    </r>
  </si>
  <si>
    <r>
      <rPr>
        <b/>
        <sz val="10"/>
        <rFont val="Tahoma"/>
        <family val="2"/>
      </rPr>
      <t>Tên ngân hàng giám sát:</t>
    </r>
    <r>
      <rPr>
        <sz val="10"/>
        <rFont val="Tahoma"/>
        <family val="2"/>
      </rPr>
      <t xml:space="preserve">
Supervising bank: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</si>
  <si>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</si>
  <si>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Tên Quỹ:
</t>
    </r>
    <r>
      <rPr>
        <sz val="10"/>
        <rFont val="Tahoma"/>
        <family val="2"/>
      </rPr>
      <t xml:space="preserve">Fund name: </t>
    </r>
  </si>
  <si>
    <r>
      <rPr>
        <b/>
        <sz val="10"/>
        <rFont val="Tahoma"/>
        <family val="2"/>
      </rPr>
      <t>Tên công ty quản lý quỹ:</t>
    </r>
    <r>
      <rPr>
        <sz val="10"/>
        <rFont val="Tahoma"/>
        <family val="2"/>
      </rPr>
      <t xml:space="preserve">
Management Fund Company name:</t>
    </r>
  </si>
  <si>
    <r>
      <rPr>
        <b/>
        <sz val="10"/>
        <rFont val="Tahoma"/>
        <family val="2"/>
      </rPr>
      <t xml:space="preserve">Ngân Hàng TMCP Đầu tư và Phát triển Việt Nam - Chi nhánh Hà Thành
</t>
    </r>
    <r>
      <rPr>
        <sz val="10"/>
        <rFont val="Tahoma"/>
        <family val="2"/>
      </rPr>
      <t>Bank for Investment and Development of Vietnam Jsc - Hathanh Branch</t>
    </r>
    <r>
      <rPr>
        <b/>
        <sz val="10"/>
        <rFont val="Tahoma"/>
        <family val="2"/>
      </rPr>
      <t xml:space="preserve">
</t>
    </r>
    <r>
      <rPr>
        <sz val="10"/>
        <rFont val="Tahoma"/>
        <family val="2"/>
      </rPr>
      <t xml:space="preserve">
</t>
    </r>
  </si>
  <si>
    <r>
      <rPr>
        <b/>
        <sz val="10"/>
        <rFont val="Tahoma"/>
        <family val="2"/>
      </rPr>
      <t>Tên Quỹ:</t>
    </r>
    <r>
      <rPr>
        <sz val="10"/>
        <rFont val="Tahoma"/>
        <family val="2"/>
      </rPr>
      <t xml:space="preserve">
Fund name: </t>
    </r>
  </si>
  <si>
    <r>
      <t xml:space="preserve">Quỹ đầu tư tăng trưởng Bordier-MB Flagship
</t>
    </r>
    <r>
      <rPr>
        <sz val="10"/>
        <rFont val="Tahoma"/>
        <family val="2"/>
      </rPr>
      <t>BMFF</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</si>
  <si>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</si>
  <si>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t>Nguyễn Thị Sao Mai</t>
  </si>
  <si>
    <t>Nguyễn Thị Sao Mai       Phạm Thị Thu Hương</t>
  </si>
  <si>
    <t>Nguyễn Thị Sao Mai            Phạm Thị Thu Hương</t>
  </si>
  <si>
    <t>Nguyễn Thị Sao Mai               Phạm Thị Thu Hương</t>
  </si>
  <si>
    <t>Nguyễn Thị Sao Mai      Phạm Thị Thu Hương</t>
  </si>
  <si>
    <t xml:space="preserve">     POW             </t>
  </si>
  <si>
    <t xml:space="preserve">     TPB             </t>
  </si>
  <si>
    <t xml:space="preserve">     VPB             </t>
  </si>
  <si>
    <t xml:space="preserve"> </t>
  </si>
  <si>
    <t xml:space="preserve">     DXG             </t>
  </si>
  <si>
    <t>Phải trả phí cung cấp báo giá chứng khoán 
Price feed fee Expenses</t>
  </si>
  <si>
    <t>BÁO CÁO THAY ĐỔI GIÁ TRỊ TÀI SẢN RÒNG, GIAO DỊCH CHỨNG CHỈ QUỸ
REPORT ON CHANGE OF NET ASSET VALUE, TRADING OF FUND CERTIFICATE</t>
  </si>
  <si>
    <t xml:space="preserve">     KDH             </t>
  </si>
  <si>
    <t xml:space="preserve">     DSE125018       </t>
  </si>
  <si>
    <t>Năm 2026
Year 2026</t>
  </si>
  <si>
    <t>Lê Mỹ Linh - Phó Giám Đốc</t>
  </si>
  <si>
    <t>Tại ngày 30 tháng 04 năm 2026/ As at 30 Apr 2026</t>
  </si>
  <si>
    <t>Tháng 04.2026
Apr 2026</t>
  </si>
  <si>
    <t xml:space="preserve">     BAF126003       </t>
  </si>
  <si>
    <t xml:space="preserve">       Kế toán                   Kế toán trưởng</t>
  </si>
  <si>
    <t>Kế toán                         Kế toán trưởng</t>
  </si>
  <si>
    <t xml:space="preserve">          Kế toán                      Kế toán trưởng</t>
  </si>
  <si>
    <t xml:space="preserve">             Kế toán                  Kế toán trưởng</t>
  </si>
  <si>
    <t xml:space="preserve">      Nguyễn Thị Sao Mai     Phạm Thị Thu Hương</t>
  </si>
  <si>
    <t xml:space="preserve">            Kế toán                   Kế toán trưởng</t>
  </si>
  <si>
    <t xml:space="preserve">    Nguyễn Thị Sao Mai      Phạm Thị Thu Hương</t>
  </si>
  <si>
    <t xml:space="preserve">        Kế toán                           Kế toán trưởng</t>
  </si>
  <si>
    <t>Kế toán                     Kế toán trưởng</t>
  </si>
  <si>
    <t>Tháng 05.2025
May 2025</t>
  </si>
  <si>
    <t>Tháng 05 năm 2026/May 2026</t>
  </si>
  <si>
    <t>Ngày 05 tháng 06 năm 2026</t>
  </si>
  <si>
    <t>Tại ngày 31 tháng 05 năm 2026/ As at 31 May 2026</t>
  </si>
  <si>
    <t>Tháng 05.2026
May 2026</t>
  </si>
  <si>
    <t xml:space="preserve">     BID             </t>
  </si>
  <si>
    <t xml:space="preserve">     MWG             </t>
  </si>
  <si>
    <t xml:space="preserve">     NLG             </t>
  </si>
  <si>
    <r>
      <t>Phải trả về mua cổ phiếu</t>
    </r>
    <r>
      <rPr>
        <i/>
        <sz val="10"/>
        <color theme="1"/>
        <rFont val="Tahoma"/>
        <family val="2"/>
      </rPr>
      <t xml:space="preserve"> 
Payables from shares</t>
    </r>
  </si>
  <si>
    <t>Tiền gửi có kỳ hạn trên 3 tháng
Term Deposit more than 3 months (*)</t>
  </si>
  <si>
    <t>Chứng chỉ tiền gửi /Certificate of deposit with remain term more than three (03) months</t>
  </si>
  <si>
    <r>
      <t xml:space="preserve">Ghi chú: </t>
    </r>
    <r>
      <rPr>
        <sz val="10"/>
        <rFont val="Tahoma"/>
        <family val="2"/>
      </rPr>
      <t>Giá chứng khoán do ban đại diện quỹ phê duyệt cách tính tại Sổ tay định giá.</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</si>
</sst>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5">
    <numFmt numFmtId="5" formatCode="#,##0\ &quot;₫&quot;;\-#,##0\ &quot;₫&quot;"/>
    <numFmt numFmtId="43" formatCode="_-* #,##0.00\ _₫_-;\-* #,##0.00\ _₫_-;_-* &quot;-&quot;??\ _₫_-;_-@_-"/>
    <numFmt numFmtId="164" formatCode="_-* #,##0_-;\-* #,##0_-;_-* &quot;-&quot;_-;_-@_-"/>
    <numFmt numFmtId="165" formatCode="_-* #,##0.00_-;\-* #,##0.00_-;_-* &quot;-&quot;??_-;_-@_-"/>
    <numFmt numFmtId="166" formatCode="&quot;$&quot;#,##0_);\(&quot;$&quot;#,##0\)"/>
    <numFmt numFmtId="167" formatCode="&quot;$&quot;#,##0_);[Red]\(&quot;$&quot;#,##0\)"/>
    <numFmt numFmtId="168" formatCode="_(&quot;$&quot;* #,##0_);_(&quot;$&quot;* \(#,##0\);_(&quot;$&quot;* &quot;-&quot;_);_(@_)"/>
    <numFmt numFmtId="169" formatCode="_(* #,##0_);_(* \(#,##0\);_(* &quot;-&quot;_);_(@_)"/>
    <numFmt numFmtId="170" formatCode="_(&quot;$&quot;* #,##0.00_);_(&quot;$&quot;* \(#,##0.00\);_(&quot;$&quot;* &quot;-&quot;??_);_(@_)"/>
    <numFmt numFmtId="171" formatCode="_(* #,##0.00_);_(* \(#,##0.00\);_(* &quot;-&quot;??_);_(@_)"/>
    <numFmt numFmtId="172" formatCode="_-&quot;$&quot;* #,##0_-;\-&quot;$&quot;* #,##0_-;_-&quot;$&quot;* &quot;-&quot;_-;_-@_-"/>
    <numFmt numFmtId="173" formatCode="_-&quot;$&quot;* #,##0.00_-;\-&quot;$&quot;* #,##0.00_-;_-&quot;$&quot;* &quot;-&quot;??_-;_-@_-"/>
    <numFmt numFmtId="174" formatCode="_(* #,##0_);_(* \(#,##0\);_(* &quot;-&quot;??_);_(@_)"/>
    <numFmt numFmtId="175" formatCode="[$-409]dd\ mmmm\ yyyy;@"/>
    <numFmt numFmtId="176" formatCode="#,##0,_);[Red]\(#,##0,\)"/>
    <numFmt numFmtId="177" formatCode="&quot;\&quot;#,##0;[Red]&quot;\&quot;&quot;\&quot;\-#,##0"/>
    <numFmt numFmtId="178" formatCode="_-* #,##0_$_-;\-* #,##0_$_-;_-* &quot;-&quot;_$_-;_-@_-"/>
    <numFmt numFmtId="179" formatCode="_-* #,##0.00\ _€_-;\-* #,##0.00\ _€_-;_-* &quot;-&quot;??\ _€_-;_-@_-"/>
    <numFmt numFmtId="180" formatCode="_-* #,##0\ _€_-;\-* #,##0\ _€_-;_-* &quot;-&quot;\ _€_-;_-@_-"/>
    <numFmt numFmtId="181" formatCode="_-* #,##0&quot;$&quot;_-;\-* #,##0&quot;$&quot;_-;_-* &quot;-&quot;&quot;$&quot;_-;_-@_-"/>
    <numFmt numFmtId="182" formatCode="_-* #,##0.00&quot;$&quot;_-;\-* #,##0.00&quot;$&quot;_-;_-* &quot;-&quot;??&quot;$&quot;_-;_-@_-"/>
    <numFmt numFmtId="183" formatCode="&quot;SFr.&quot;\ #,##0.00;[Red]&quot;SFr.&quot;\ \-#,##0.00"/>
    <numFmt numFmtId="184" formatCode="&quot;\&quot;#,##0.00;[Red]&quot;\&quot;\-#,##0.00"/>
    <numFmt numFmtId="185" formatCode="_ &quot;SFr.&quot;\ * #,##0_ ;_ &quot;SFr.&quot;\ * \-#,##0_ ;_ &quot;SFr.&quot;\ * &quot;-&quot;_ ;_ @_ "/>
    <numFmt numFmtId="186" formatCode="_ * #,##0_ ;_ * \-#,##0_ ;_ * &quot;-&quot;_ ;_ @_ "/>
    <numFmt numFmtId="187" formatCode="_ * #,##0.00_ ;_ * \-#,##0.00_ ;_ * &quot;-&quot;??_ ;_ @_ "/>
    <numFmt numFmtId="188" formatCode="_-* #,##0.00_$_-;\-* #,##0.00_$_-;_-* &quot;-&quot;??_$_-;_-@_-"/>
    <numFmt numFmtId="189" formatCode="&quot;$&quot;#,##0.00"/>
    <numFmt numFmtId="190" formatCode="mmm"/>
    <numFmt numFmtId="191" formatCode="_-* #,##0.00\ &quot;F&quot;_-;\-* #,##0.00\ &quot;F&quot;_-;_-* &quot;-&quot;??\ &quot;F&quot;_-;_-@_-"/>
    <numFmt numFmtId="192" formatCode="#,##0;\(#,##0\)"/>
    <numFmt numFmtId="193" formatCode="_(* #.##0_);_(* \(#.##0\);_(* &quot;-&quot;_);_(@_)"/>
    <numFmt numFmtId="194" formatCode="_ &quot;R&quot;\ * #,##0_ ;_ &quot;R&quot;\ * \-#,##0_ ;_ &quot;R&quot;\ * &quot;-&quot;_ ;_ @_ "/>
    <numFmt numFmtId="195" formatCode="\$#&quot;,&quot;##0\ ;\(\$#&quot;,&quot;##0\)"/>
    <numFmt numFmtId="196" formatCode="\t0.00%"/>
    <numFmt numFmtId="197" formatCode="_-* #,##0\ _D_M_-;\-* #,##0\ _D_M_-;_-* &quot;-&quot;\ _D_M_-;_-@_-"/>
    <numFmt numFmtId="198" formatCode="_-* #,##0.00\ _D_M_-;\-* #,##0.00\ _D_M_-;_-* &quot;-&quot;??\ _D_M_-;_-@_-"/>
    <numFmt numFmtId="199" formatCode="\t#\ ??/??"/>
    <numFmt numFmtId="200" formatCode="_-[$€-2]* #,##0.00_-;\-[$€-2]* #,##0.00_-;_-[$€-2]* &quot;-&quot;??_-"/>
    <numFmt numFmtId="201" formatCode="_([$€-2]* #,##0.00_);_([$€-2]* \(#,##0.00\);_([$€-2]* &quot;-&quot;??_)"/>
    <numFmt numFmtId="202" formatCode="#,##0\ "/>
    <numFmt numFmtId="203" formatCode="#."/>
    <numFmt numFmtId="204" formatCode="#,###"/>
    <numFmt numFmtId="205" formatCode="#,##0\ &quot;$&quot;_);[Red]\(#,##0\ &quot;$&quot;\)"/>
    <numFmt numFmtId="206" formatCode="&quot;$&quot;###,0&quot;.&quot;00_);[Red]\(&quot;$&quot;###,0&quot;.&quot;00\)"/>
    <numFmt numFmtId="207" formatCode="#,##0\ &quot;F&quot;;[Red]\-#,##0\ &quot;F&quot;"/>
    <numFmt numFmtId="208" formatCode="#,##0.000;[Red]#,##0.000"/>
    <numFmt numFmtId="209" formatCode="0.00_)"/>
    <numFmt numFmtId="210" formatCode="#,##0.0;[Red]#,##0.0"/>
    <numFmt numFmtId="211" formatCode="0.000%"/>
    <numFmt numFmtId="212" formatCode="0%_);\(0%\)"/>
    <numFmt numFmtId="213" formatCode="d"/>
    <numFmt numFmtId="214" formatCode="#"/>
    <numFmt numFmtId="215" formatCode="&quot;¡Ì&quot;#,##0;[Red]\-&quot;¡Ì&quot;#,##0"/>
    <numFmt numFmtId="216" formatCode="#,##0.00\ &quot;F&quot;;[Red]\-#,##0.00\ &quot;F&quot;"/>
    <numFmt numFmtId="217" formatCode="_-* #,##0\ &quot;F&quot;_-;\-* #,##0\ &quot;F&quot;_-;_-* &quot;-&quot;\ &quot;F&quot;_-;_-@_-"/>
    <numFmt numFmtId="218" formatCode="#,##0.00\ &quot;F&quot;;\-#,##0.00\ &quot;F&quot;"/>
    <numFmt numFmtId="219" formatCode="_-* #,##0\ &quot;DM&quot;_-;\-* #,##0\ &quot;DM&quot;_-;_-* &quot;-&quot;\ &quot;DM&quot;_-;_-@_-"/>
    <numFmt numFmtId="220" formatCode="_-* #,##0.00\ &quot;DM&quot;_-;\-* #,##0.00\ &quot;DM&quot;_-;_-* &quot;-&quot;??\ &quot;DM&quot;_-;_-@_-"/>
    <numFmt numFmtId="221" formatCode="_-* #,##0\ _s_u_'_m_-;\-* #,##0\ _s_u_'_m_-;_-* &quot;-&quot;\ _s_u_'_m_-;_-@_-"/>
    <numFmt numFmtId="222" formatCode="_-* #,##0.00\ _s_u_'_m_-;\-* #,##0.00\ _s_u_'_m_-;_-* &quot;-&quot;??\ _s_u_'_m_-;_-@_-"/>
    <numFmt numFmtId="223" formatCode="[$-409]d\-mmm\-yy;@"/>
    <numFmt numFmtId="224" formatCode="[$-409]d\-mmm\-yyyy;@"/>
    <numFmt numFmtId="225" formatCode="0.0%"/>
    <numFmt numFmtId="226" formatCode="_(* #,##0.0000_);_(* \(#,##0.0000\);_(* &quot;-&quot;??_);_(@_)"/>
  </numFmts>
  <fonts count="189">
    <font>
      <sz val="10"/>
      <name val="Arial"/>
    </font>
    <font>
      <sz val="11"/>
      <color theme="1"/>
      <name val="Calibri"/>
      <family val="2"/>
      <charset val="163"/>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Tahoma"/>
      <family val="2"/>
    </font>
    <font>
      <i/>
      <sz val="10"/>
      <name val="Tahoma"/>
      <family val="2"/>
    </font>
    <font>
      <b/>
      <sz val="10"/>
      <name val="Tahoma"/>
      <family val="2"/>
    </font>
    <font>
      <sz val="10"/>
      <name val="Tahoma"/>
      <family val="2"/>
    </font>
    <font>
      <sz val="12"/>
      <name val=".VnTime"/>
      <family val="2"/>
    </font>
    <font>
      <sz val="9"/>
      <color indexed="81"/>
      <name val="Tahoma"/>
      <family val="2"/>
    </font>
    <font>
      <b/>
      <sz val="9"/>
      <color indexed="81"/>
      <name val="Tahoma"/>
      <family val="2"/>
    </font>
    <font>
      <sz val="11"/>
      <name val="Times New Roman"/>
      <family val="1"/>
    </font>
    <font>
      <sz val="12"/>
      <name val="VNI-Times"/>
    </font>
    <font>
      <b/>
      <sz val="10"/>
      <name val="Arial"/>
      <family val="2"/>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sz val="11"/>
      <color indexed="8"/>
      <name val="Calibri"/>
      <family val="2"/>
    </font>
    <font>
      <b/>
      <sz val="12"/>
      <color indexed="8"/>
      <name val=".VnBook-Antiqua"/>
      <family val="2"/>
    </font>
    <font>
      <sz val="12"/>
      <name val="Times New Roman"/>
      <family val="1"/>
    </font>
    <font>
      <i/>
      <sz val="12"/>
      <color indexed="8"/>
      <name val=".VnBook-Antiqua"/>
      <family val="2"/>
    </font>
    <font>
      <sz val="11"/>
      <color indexed="9"/>
      <name val="Calibri"/>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1"/>
      <color indexed="20"/>
      <name val="Calibri"/>
      <family val="2"/>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1"/>
      <color indexed="52"/>
      <name val="Calibri"/>
      <family val="2"/>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i/>
      <sz val="11"/>
      <color indexed="23"/>
      <name val="Calibri"/>
      <family val="2"/>
    </font>
    <font>
      <sz val="11"/>
      <color indexed="17"/>
      <name val="Calibri"/>
      <family val="2"/>
    </font>
    <font>
      <b/>
      <sz val="12"/>
      <name val="Helv"/>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0"/>
      <color indexed="12"/>
      <name val="Arial"/>
      <family val="2"/>
    </font>
    <font>
      <sz val="8"/>
      <color indexed="12"/>
      <name val="Helv"/>
    </font>
    <font>
      <sz val="11"/>
      <color indexed="62"/>
      <name val="Calibri"/>
      <family val="2"/>
    </font>
    <font>
      <sz val="12"/>
      <name val="VNI-Aptima"/>
    </font>
    <font>
      <sz val="11"/>
      <color indexed="52"/>
      <name val="Calibri"/>
      <family val="2"/>
    </font>
    <font>
      <b/>
      <sz val="11"/>
      <name val="Helv"/>
    </font>
    <font>
      <sz val="10"/>
      <name val=".VnAvant"/>
      <family val="2"/>
    </font>
    <font>
      <sz val="12"/>
      <name val="Arial"/>
      <family val="2"/>
    </font>
    <font>
      <sz val="11"/>
      <color indexed="60"/>
      <name val="Calibri"/>
      <family val="2"/>
    </font>
    <font>
      <sz val="7"/>
      <name val="Small Fonts"/>
      <family val="2"/>
    </font>
    <font>
      <b/>
      <sz val="12"/>
      <name val="VN-NTime"/>
    </font>
    <font>
      <b/>
      <i/>
      <sz val="16"/>
      <name val="Helv"/>
    </font>
    <font>
      <b/>
      <sz val="8"/>
      <name val="Times New Roman"/>
      <family val="1"/>
    </font>
    <font>
      <i/>
      <sz val="10"/>
      <color indexed="18"/>
      <name val="Arial"/>
      <family val="2"/>
    </font>
    <font>
      <b/>
      <sz val="11"/>
      <color indexed="63"/>
      <name val="Calibri"/>
      <family val="2"/>
    </font>
    <font>
      <sz val="10"/>
      <name val="Tms Rmn"/>
      <family val="1"/>
    </font>
    <font>
      <b/>
      <sz val="9"/>
      <color indexed="12"/>
      <name val="Times New Roman"/>
      <family val="1"/>
    </font>
    <font>
      <b/>
      <i/>
      <sz val="10"/>
      <color indexed="20"/>
      <name val="Times New Roman"/>
      <family val="1"/>
    </font>
    <font>
      <sz val="10"/>
      <color indexed="8"/>
      <name val="Times New Roman"/>
      <family val="1"/>
    </font>
    <font>
      <b/>
      <sz val="9"/>
      <color indexed="18"/>
      <name val="Times New Roman"/>
      <family val="1"/>
    </font>
    <font>
      <b/>
      <sz val="10"/>
      <color indexed="20"/>
      <name val="Times New Roman"/>
      <family val="1"/>
    </font>
    <font>
      <b/>
      <sz val="9"/>
      <color indexed="58"/>
      <name val="Times New Roman"/>
      <family val="1"/>
    </font>
    <font>
      <b/>
      <sz val="9"/>
      <color indexed="20"/>
      <name val="Times New Roman"/>
      <family val="1"/>
    </font>
    <font>
      <sz val="11"/>
      <name val="3C_Times_T"/>
    </font>
    <font>
      <b/>
      <sz val="8"/>
      <color indexed="8"/>
      <name val="Helv"/>
      <family val="2"/>
    </font>
    <font>
      <sz val="12"/>
      <name val=".VnArial"/>
      <family val="2"/>
    </font>
    <font>
      <sz val="10"/>
      <name val="VNI-Tekon"/>
    </font>
    <font>
      <b/>
      <sz val="13"/>
      <color indexed="8"/>
      <name val=".VnTimeH"/>
      <family val="2"/>
    </font>
    <font>
      <sz val="14"/>
      <name val=".Vn3DH"/>
      <family val="2"/>
    </font>
    <font>
      <b/>
      <sz val="10"/>
      <color indexed="10"/>
      <name val="Arial"/>
      <family val="2"/>
    </font>
    <font>
      <b/>
      <sz val="18"/>
      <color indexed="56"/>
      <name val="Cambria"/>
      <family val="2"/>
    </font>
    <font>
      <b/>
      <sz val="11"/>
      <color indexed="8"/>
      <name val="Calibri"/>
      <family val="2"/>
    </font>
    <font>
      <b/>
      <sz val="12"/>
      <name val=".vntime"/>
      <family val="2"/>
    </font>
    <font>
      <b/>
      <sz val="10"/>
      <name val=".VnTime"/>
      <family val="2"/>
    </font>
    <font>
      <sz val="9"/>
      <name val=".VnTime"/>
      <family val="2"/>
    </font>
    <font>
      <sz val="11"/>
      <color indexed="10"/>
      <name val="Calibri"/>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0"/>
      <name val="VNI-Centur"/>
      <family val="1"/>
    </font>
    <font>
      <sz val="12"/>
      <name val="바탕체"/>
      <family val="1"/>
    </font>
    <font>
      <sz val="10"/>
      <name val="굴림체"/>
      <family val="3"/>
    </font>
    <font>
      <sz val="12"/>
      <name val="宋体"/>
      <charset val="134"/>
    </font>
    <font>
      <sz val="14"/>
      <name val="ＭＳ 明朝"/>
      <family val="1"/>
      <charset val="128"/>
    </font>
    <font>
      <sz val="8.25"/>
      <name val="Microsoft Sans Serif"/>
      <family val="2"/>
    </font>
    <font>
      <sz val="8.25"/>
      <name val="Microsoft Sans Serif"/>
      <family val="2"/>
    </font>
    <font>
      <sz val="11"/>
      <name val="Tahoma"/>
      <family val="2"/>
    </font>
    <font>
      <sz val="8.25"/>
      <name val="Microsoft Sans Serif"/>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1"/>
      <name val="Calibri"/>
      <family val="2"/>
      <scheme val="minor"/>
    </font>
    <font>
      <sz val="10"/>
      <name val="Calibri"/>
      <family val="2"/>
      <scheme val="minor"/>
    </font>
    <font>
      <sz val="8.25"/>
      <name val="Microsoft Sans Serif"/>
      <family val="2"/>
    </font>
    <font>
      <sz val="8.25"/>
      <name val="Microsoft Sans Serif"/>
      <family val="2"/>
    </font>
    <font>
      <sz val="8"/>
      <name val="Tahoma"/>
      <family val="2"/>
    </font>
    <font>
      <b/>
      <sz val="8"/>
      <name val="Tahoma"/>
      <family val="2"/>
    </font>
    <font>
      <i/>
      <sz val="8"/>
      <name val="Tahoma"/>
      <family val="2"/>
    </font>
    <font>
      <sz val="10"/>
      <name val="Arial"/>
      <family val="2"/>
      <charset val="163"/>
    </font>
    <font>
      <sz val="11"/>
      <color theme="1"/>
      <name val="Times New Roman"/>
      <family val="2"/>
    </font>
    <font>
      <sz val="11"/>
      <color indexed="8"/>
      <name val="Times New Roman"/>
      <family val="2"/>
    </font>
    <font>
      <sz val="18"/>
      <color theme="3"/>
      <name val="Cambria"/>
      <family val="2"/>
      <scheme val="major"/>
    </font>
    <font>
      <sz val="8.25"/>
      <name val="Microsoft Sans Serif"/>
      <family val="2"/>
    </font>
    <font>
      <b/>
      <sz val="11"/>
      <name val="Calibri"/>
      <family val="2"/>
      <scheme val="minor"/>
    </font>
    <font>
      <b/>
      <sz val="11"/>
      <name val="Tahoma"/>
      <family val="2"/>
    </font>
    <font>
      <sz val="18"/>
      <color theme="3"/>
      <name val="Cambria"/>
      <family val="2"/>
      <charset val="163"/>
      <scheme val="major"/>
    </font>
    <font>
      <b/>
      <sz val="15"/>
      <color theme="3"/>
      <name val="Calibri"/>
      <family val="2"/>
      <charset val="163"/>
      <scheme val="minor"/>
    </font>
    <font>
      <b/>
      <sz val="13"/>
      <color theme="3"/>
      <name val="Calibri"/>
      <family val="2"/>
      <charset val="163"/>
      <scheme val="minor"/>
    </font>
    <font>
      <b/>
      <sz val="11"/>
      <color theme="3"/>
      <name val="Calibri"/>
      <family val="2"/>
      <charset val="163"/>
      <scheme val="minor"/>
    </font>
    <font>
      <sz val="11"/>
      <color rgb="FF006100"/>
      <name val="Calibri"/>
      <family val="2"/>
      <charset val="163"/>
      <scheme val="minor"/>
    </font>
    <font>
      <sz val="11"/>
      <color rgb="FF9C0006"/>
      <name val="Calibri"/>
      <family val="2"/>
      <charset val="163"/>
      <scheme val="minor"/>
    </font>
    <font>
      <sz val="11"/>
      <color rgb="FF9C6500"/>
      <name val="Calibri"/>
      <family val="2"/>
      <charset val="163"/>
      <scheme val="minor"/>
    </font>
    <font>
      <sz val="11"/>
      <color rgb="FF3F3F76"/>
      <name val="Calibri"/>
      <family val="2"/>
      <charset val="163"/>
      <scheme val="minor"/>
    </font>
    <font>
      <b/>
      <sz val="11"/>
      <color rgb="FF3F3F3F"/>
      <name val="Calibri"/>
      <family val="2"/>
      <charset val="163"/>
      <scheme val="minor"/>
    </font>
    <font>
      <b/>
      <sz val="11"/>
      <color rgb="FFFA7D00"/>
      <name val="Calibri"/>
      <family val="2"/>
      <charset val="163"/>
      <scheme val="minor"/>
    </font>
    <font>
      <sz val="11"/>
      <color rgb="FFFA7D00"/>
      <name val="Calibri"/>
      <family val="2"/>
      <charset val="163"/>
      <scheme val="minor"/>
    </font>
    <font>
      <b/>
      <sz val="11"/>
      <color theme="0"/>
      <name val="Calibri"/>
      <family val="2"/>
      <charset val="163"/>
      <scheme val="minor"/>
    </font>
    <font>
      <sz val="11"/>
      <color rgb="FFFF0000"/>
      <name val="Calibri"/>
      <family val="2"/>
      <charset val="163"/>
      <scheme val="minor"/>
    </font>
    <font>
      <i/>
      <sz val="11"/>
      <color rgb="FF7F7F7F"/>
      <name val="Calibri"/>
      <family val="2"/>
      <charset val="163"/>
      <scheme val="minor"/>
    </font>
    <font>
      <b/>
      <sz val="11"/>
      <color theme="1"/>
      <name val="Calibri"/>
      <family val="2"/>
      <charset val="163"/>
      <scheme val="minor"/>
    </font>
    <font>
      <sz val="11"/>
      <color theme="0"/>
      <name val="Calibri"/>
      <family val="2"/>
      <charset val="163"/>
      <scheme val="minor"/>
    </font>
    <font>
      <b/>
      <sz val="8"/>
      <color theme="1"/>
      <name val="Tahoma"/>
      <family val="2"/>
    </font>
    <font>
      <i/>
      <sz val="8"/>
      <color theme="1"/>
      <name val="Tahoma"/>
      <family val="2"/>
    </font>
    <font>
      <b/>
      <sz val="12"/>
      <color theme="1"/>
      <name val="Tahoma"/>
      <family val="2"/>
    </font>
    <font>
      <i/>
      <sz val="10"/>
      <color theme="1"/>
      <name val="Tahoma"/>
      <family val="2"/>
    </font>
    <font>
      <sz val="10"/>
      <color theme="1"/>
      <name val="Tahoma"/>
      <family val="2"/>
    </font>
    <font>
      <b/>
      <sz val="10"/>
      <color theme="1"/>
      <name val="Tahoma"/>
      <family val="2"/>
    </font>
    <font>
      <sz val="10"/>
      <color theme="1"/>
      <name val="Arial"/>
      <family val="2"/>
    </font>
  </fonts>
  <fills count="77">
    <fill>
      <patternFill patternType="none"/>
    </fill>
    <fill>
      <patternFill patternType="gray125"/>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indexed="42"/>
        <bgColor indexed="26"/>
      </patternFill>
    </fill>
    <fill>
      <patternFill patternType="solid">
        <fgColor indexed="51"/>
        <bgColor indexed="56"/>
      </patternFill>
    </fill>
    <fill>
      <patternFill patternType="gray125">
        <fgColor indexed="3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indexed="62"/>
      </patternFill>
    </fill>
    <fill>
      <patternFill patternType="solid">
        <fgColor indexed="47"/>
      </patternFill>
    </fill>
    <fill>
      <patternFill patternType="solid">
        <fgColor indexed="26"/>
      </patternFill>
    </fill>
    <fill>
      <patternFill patternType="solid">
        <fgColor indexed="61"/>
      </patternFill>
    </fill>
    <fill>
      <patternFill patternType="solid">
        <fgColor indexed="29"/>
      </patternFill>
    </fill>
    <fill>
      <patternFill patternType="solid">
        <fgColor indexed="43"/>
      </patternFill>
    </fill>
    <fill>
      <patternFill patternType="solid">
        <fgColor indexed="22"/>
      </patternFill>
    </fill>
  </fills>
  <borders count="39">
    <border>
      <left/>
      <right/>
      <top/>
      <bottom/>
      <diagonal/>
    </border>
    <border>
      <left/>
      <right/>
      <top style="double">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bottom style="thin">
        <color indexed="22"/>
      </bottom>
      <diagonal/>
    </border>
    <border>
      <left/>
      <right/>
      <top/>
      <bottom style="hair">
        <color indexed="64"/>
      </bottom>
      <diagonal/>
    </border>
    <border>
      <left/>
      <right/>
      <top/>
      <bottom style="hair">
        <color indexed="63"/>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65">
    <xf numFmtId="0" fontId="0" fillId="0" borderId="0"/>
    <xf numFmtId="172" fontId="29" fillId="0" borderId="0" applyFont="0" applyFill="0" applyBorder="0" applyAlignment="0" applyProtection="0"/>
    <xf numFmtId="0" fontId="30" fillId="0" borderId="0" applyNumberFormat="0" applyFill="0" applyBorder="0" applyAlignment="0" applyProtection="0"/>
    <xf numFmtId="175" fontId="30" fillId="0" borderId="0" applyNumberFormat="0" applyFill="0" applyBorder="0" applyAlignment="0" applyProtection="0"/>
    <xf numFmtId="175" fontId="30" fillId="0" borderId="0" applyNumberFormat="0" applyFill="0" applyBorder="0" applyAlignment="0" applyProtection="0"/>
    <xf numFmtId="176" fontId="31" fillId="0" borderId="0" applyBorder="0"/>
    <xf numFmtId="0" fontId="20" fillId="0" borderId="0"/>
    <xf numFmtId="0" fontId="32"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applyNumberFormat="0" applyFill="0" applyBorder="0" applyAlignment="0" applyProtection="0"/>
    <xf numFmtId="0" fontId="20" fillId="0" borderId="0" applyNumberFormat="0" applyFill="0" applyBorder="0" applyAlignment="0" applyProtection="0"/>
    <xf numFmtId="40" fontId="33" fillId="0" borderId="0" applyFont="0" applyFill="0" applyBorder="0" applyAlignment="0" applyProtection="0"/>
    <xf numFmtId="178" fontId="34" fillId="0" borderId="0" applyFont="0" applyFill="0" applyBorder="0" applyAlignment="0" applyProtection="0"/>
    <xf numFmtId="38" fontId="33" fillId="0" borderId="0" applyFont="0" applyFill="0" applyBorder="0" applyAlignment="0" applyProtection="0"/>
    <xf numFmtId="164" fontId="35" fillId="0" borderId="0" applyFont="0" applyFill="0" applyBorder="0" applyAlignment="0" applyProtection="0"/>
    <xf numFmtId="9" fontId="36" fillId="0" borderId="0" applyFont="0" applyFill="0" applyBorder="0" applyAlignment="0" applyProtection="0"/>
    <xf numFmtId="167" fontId="37" fillId="0" borderId="0" applyFont="0" applyFill="0" applyBorder="0" applyAlignment="0" applyProtection="0"/>
    <xf numFmtId="0" fontId="38"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39" fillId="0" borderId="0"/>
    <xf numFmtId="0" fontId="20" fillId="0" borderId="0" applyNumberFormat="0" applyFill="0" applyBorder="0" applyAlignment="0" applyProtection="0"/>
    <xf numFmtId="0" fontId="40" fillId="0" borderId="0"/>
    <xf numFmtId="0" fontId="40" fillId="0" borderId="0"/>
    <xf numFmtId="0" fontId="41" fillId="0" borderId="0">
      <alignment vertical="top"/>
    </xf>
    <xf numFmtId="168" fontId="42" fillId="0" borderId="0" applyFont="0" applyFill="0" applyBorder="0" applyAlignment="0" applyProtection="0"/>
    <xf numFmtId="0" fontId="43" fillId="0" borderId="0" applyNumberFormat="0" applyFill="0" applyBorder="0" applyAlignment="0" applyProtection="0"/>
    <xf numFmtId="168" fontId="42" fillId="0" borderId="0" applyFont="0" applyFill="0" applyBorder="0" applyAlignment="0" applyProtection="0"/>
    <xf numFmtId="172" fontId="29" fillId="0" borderId="0" applyFont="0" applyFill="0" applyBorder="0" applyAlignment="0" applyProtection="0"/>
    <xf numFmtId="165" fontId="29" fillId="0" borderId="0" applyFont="0" applyFill="0" applyBorder="0" applyAlignment="0" applyProtection="0"/>
    <xf numFmtId="179" fontId="42" fillId="0" borderId="0" applyFont="0" applyFill="0" applyBorder="0" applyAlignment="0" applyProtection="0"/>
    <xf numFmtId="164" fontId="29" fillId="0" borderId="0" applyFont="0" applyFill="0" applyBorder="0" applyAlignment="0" applyProtection="0"/>
    <xf numFmtId="168" fontId="42" fillId="0" borderId="0" applyFont="0" applyFill="0" applyBorder="0" applyAlignment="0" applyProtection="0"/>
    <xf numFmtId="179" fontId="42" fillId="0" borderId="0" applyFont="0" applyFill="0" applyBorder="0" applyAlignment="0" applyProtection="0"/>
    <xf numFmtId="165" fontId="29" fillId="0" borderId="0" applyFont="0" applyFill="0" applyBorder="0" applyAlignment="0" applyProtection="0"/>
    <xf numFmtId="180" fontId="42" fillId="0" borderId="0" applyFont="0" applyFill="0" applyBorder="0" applyAlignment="0" applyProtection="0"/>
    <xf numFmtId="164" fontId="29" fillId="0" borderId="0" applyFont="0" applyFill="0" applyBorder="0" applyAlignment="0" applyProtection="0"/>
    <xf numFmtId="165" fontId="29" fillId="0" borderId="0" applyFont="0" applyFill="0" applyBorder="0" applyAlignment="0" applyProtection="0"/>
    <xf numFmtId="180" fontId="42" fillId="0" borderId="0" applyFont="0" applyFill="0" applyBorder="0" applyAlignment="0" applyProtection="0"/>
    <xf numFmtId="179" fontId="42" fillId="0" borderId="0" applyFont="0" applyFill="0" applyBorder="0" applyAlignment="0" applyProtection="0"/>
    <xf numFmtId="164" fontId="29" fillId="0" borderId="0" applyFont="0" applyFill="0" applyBorder="0" applyAlignment="0" applyProtection="0"/>
    <xf numFmtId="172" fontId="29" fillId="0" borderId="0" applyFont="0" applyFill="0" applyBorder="0" applyAlignment="0" applyProtection="0"/>
    <xf numFmtId="168" fontId="42" fillId="0" borderId="0" applyFont="0" applyFill="0" applyBorder="0" applyAlignment="0" applyProtection="0"/>
    <xf numFmtId="164" fontId="29" fillId="0" borderId="0" applyFont="0" applyFill="0" applyBorder="0" applyAlignment="0" applyProtection="0"/>
    <xf numFmtId="180" fontId="42" fillId="0" borderId="0" applyFont="0" applyFill="0" applyBorder="0" applyAlignment="0" applyProtection="0"/>
    <xf numFmtId="179" fontId="42" fillId="0" borderId="0" applyFont="0" applyFill="0" applyBorder="0" applyAlignment="0" applyProtection="0"/>
    <xf numFmtId="172" fontId="29" fillId="0" borderId="0" applyFont="0" applyFill="0" applyBorder="0" applyAlignment="0" applyProtection="0"/>
    <xf numFmtId="165" fontId="29" fillId="0" borderId="0" applyFont="0" applyFill="0" applyBorder="0" applyAlignment="0" applyProtection="0"/>
    <xf numFmtId="0" fontId="43" fillId="0" borderId="0" applyNumberFormat="0" applyFill="0" applyBorder="0" applyAlignment="0" applyProtection="0"/>
    <xf numFmtId="181" fontId="20" fillId="0" borderId="0" applyFont="0" applyFill="0" applyBorder="0" applyAlignment="0" applyProtection="0"/>
    <xf numFmtId="182" fontId="20" fillId="0" borderId="0" applyFont="0" applyFill="0" applyBorder="0" applyAlignment="0" applyProtection="0"/>
    <xf numFmtId="0" fontId="20" fillId="0" borderId="0"/>
    <xf numFmtId="0" fontId="44" fillId="0" borderId="0"/>
    <xf numFmtId="0" fontId="45" fillId="2" borderId="0"/>
    <xf numFmtId="9" fontId="46" fillId="0" borderId="0" applyBorder="0" applyAlignment="0" applyProtection="0"/>
    <xf numFmtId="0" fontId="47" fillId="2" borderId="0"/>
    <xf numFmtId="0" fontId="25" fillId="0" borderId="0"/>
    <xf numFmtId="0" fontId="134" fillId="29" borderId="0" applyNumberFormat="0" applyBorder="0" applyAlignment="0" applyProtection="0"/>
    <xf numFmtId="175" fontId="48" fillId="3" borderId="0" applyNumberFormat="0" applyBorder="0" applyAlignment="0" applyProtection="0"/>
    <xf numFmtId="0" fontId="134" fillId="29" borderId="0" applyNumberFormat="0" applyBorder="0" applyAlignment="0" applyProtection="0"/>
    <xf numFmtId="0" fontId="134" fillId="29" borderId="0" applyNumberFormat="0" applyBorder="0" applyAlignment="0" applyProtection="0"/>
    <xf numFmtId="0" fontId="134" fillId="30" borderId="0" applyNumberFormat="0" applyBorder="0" applyAlignment="0" applyProtection="0"/>
    <xf numFmtId="175" fontId="48" fillId="4" borderId="0" applyNumberFormat="0" applyBorder="0" applyAlignment="0" applyProtection="0"/>
    <xf numFmtId="0" fontId="134" fillId="30" borderId="0" applyNumberFormat="0" applyBorder="0" applyAlignment="0" applyProtection="0"/>
    <xf numFmtId="0" fontId="134" fillId="30" borderId="0" applyNumberFormat="0" applyBorder="0" applyAlignment="0" applyProtection="0"/>
    <xf numFmtId="0" fontId="134" fillId="31" borderId="0" applyNumberFormat="0" applyBorder="0" applyAlignment="0" applyProtection="0"/>
    <xf numFmtId="175" fontId="48" fillId="5" borderId="0" applyNumberFormat="0" applyBorder="0" applyAlignment="0" applyProtection="0"/>
    <xf numFmtId="0" fontId="134" fillId="31" borderId="0" applyNumberFormat="0" applyBorder="0" applyAlignment="0" applyProtection="0"/>
    <xf numFmtId="0" fontId="134" fillId="31" borderId="0" applyNumberFormat="0" applyBorder="0" applyAlignment="0" applyProtection="0"/>
    <xf numFmtId="0" fontId="134" fillId="32" borderId="0" applyNumberFormat="0" applyBorder="0" applyAlignment="0" applyProtection="0"/>
    <xf numFmtId="175" fontId="48" fillId="6" borderId="0" applyNumberFormat="0" applyBorder="0" applyAlignment="0" applyProtection="0"/>
    <xf numFmtId="0" fontId="134" fillId="32" borderId="0" applyNumberFormat="0" applyBorder="0" applyAlignment="0" applyProtection="0"/>
    <xf numFmtId="0" fontId="134" fillId="32" borderId="0" applyNumberFormat="0" applyBorder="0" applyAlignment="0" applyProtection="0"/>
    <xf numFmtId="0" fontId="134" fillId="33" borderId="0" applyNumberFormat="0" applyBorder="0" applyAlignment="0" applyProtection="0"/>
    <xf numFmtId="175" fontId="48" fillId="7" borderId="0" applyNumberFormat="0" applyBorder="0" applyAlignment="0" applyProtection="0"/>
    <xf numFmtId="0" fontId="134" fillId="33" borderId="0" applyNumberFormat="0" applyBorder="0" applyAlignment="0" applyProtection="0"/>
    <xf numFmtId="0" fontId="134" fillId="33" borderId="0" applyNumberFormat="0" applyBorder="0" applyAlignment="0" applyProtection="0"/>
    <xf numFmtId="0" fontId="134" fillId="34" borderId="0" applyNumberFormat="0" applyBorder="0" applyAlignment="0" applyProtection="0"/>
    <xf numFmtId="175" fontId="48" fillId="8" borderId="0" applyNumberFormat="0" applyBorder="0" applyAlignment="0" applyProtection="0"/>
    <xf numFmtId="0" fontId="134" fillId="34" borderId="0" applyNumberFormat="0" applyBorder="0" applyAlignment="0" applyProtection="0"/>
    <xf numFmtId="0" fontId="134" fillId="34" borderId="0" applyNumberFormat="0" applyBorder="0" applyAlignment="0" applyProtection="0"/>
    <xf numFmtId="0" fontId="49" fillId="2" borderId="0"/>
    <xf numFmtId="0" fontId="50" fillId="0" borderId="0"/>
    <xf numFmtId="0" fontId="51" fillId="0" borderId="0">
      <alignment wrapText="1"/>
    </xf>
    <xf numFmtId="0" fontId="134" fillId="35" borderId="0" applyNumberFormat="0" applyBorder="0" applyAlignment="0" applyProtection="0"/>
    <xf numFmtId="175" fontId="48" fillId="9" borderId="0" applyNumberFormat="0" applyBorder="0" applyAlignment="0" applyProtection="0"/>
    <xf numFmtId="0" fontId="134" fillId="35" borderId="0" applyNumberFormat="0" applyBorder="0" applyAlignment="0" applyProtection="0"/>
    <xf numFmtId="0" fontId="134" fillId="35" borderId="0" applyNumberFormat="0" applyBorder="0" applyAlignment="0" applyProtection="0"/>
    <xf numFmtId="0" fontId="134" fillId="36" borderId="0" applyNumberFormat="0" applyBorder="0" applyAlignment="0" applyProtection="0"/>
    <xf numFmtId="175" fontId="48" fillId="10" borderId="0" applyNumberFormat="0" applyBorder="0" applyAlignment="0" applyProtection="0"/>
    <xf numFmtId="0" fontId="134" fillId="36" borderId="0" applyNumberFormat="0" applyBorder="0" applyAlignment="0" applyProtection="0"/>
    <xf numFmtId="0" fontId="134" fillId="36" borderId="0" applyNumberFormat="0" applyBorder="0" applyAlignment="0" applyProtection="0"/>
    <xf numFmtId="0" fontId="134" fillId="37" borderId="0" applyNumberFormat="0" applyBorder="0" applyAlignment="0" applyProtection="0"/>
    <xf numFmtId="175" fontId="48" fillId="11" borderId="0" applyNumberFormat="0" applyBorder="0" applyAlignment="0" applyProtection="0"/>
    <xf numFmtId="0" fontId="134" fillId="37" borderId="0" applyNumberFormat="0" applyBorder="0" applyAlignment="0" applyProtection="0"/>
    <xf numFmtId="0" fontId="134" fillId="37" borderId="0" applyNumberFormat="0" applyBorder="0" applyAlignment="0" applyProtection="0"/>
    <xf numFmtId="0" fontId="134" fillId="38" borderId="0" applyNumberFormat="0" applyBorder="0" applyAlignment="0" applyProtection="0"/>
    <xf numFmtId="175" fontId="48" fillId="6" borderId="0" applyNumberFormat="0" applyBorder="0" applyAlignment="0" applyProtection="0"/>
    <xf numFmtId="0" fontId="134" fillId="38" borderId="0" applyNumberFormat="0" applyBorder="0" applyAlignment="0" applyProtection="0"/>
    <xf numFmtId="0" fontId="134" fillId="38" borderId="0" applyNumberFormat="0" applyBorder="0" applyAlignment="0" applyProtection="0"/>
    <xf numFmtId="0" fontId="134" fillId="39" borderId="0" applyNumberFormat="0" applyBorder="0" applyAlignment="0" applyProtection="0"/>
    <xf numFmtId="175" fontId="48" fillId="9" borderId="0" applyNumberFormat="0" applyBorder="0" applyAlignment="0" applyProtection="0"/>
    <xf numFmtId="0" fontId="134" fillId="39" borderId="0" applyNumberFormat="0" applyBorder="0" applyAlignment="0" applyProtection="0"/>
    <xf numFmtId="0" fontId="134" fillId="39" borderId="0" applyNumberFormat="0" applyBorder="0" applyAlignment="0" applyProtection="0"/>
    <xf numFmtId="0" fontId="134" fillId="40" borderId="0" applyNumberFormat="0" applyBorder="0" applyAlignment="0" applyProtection="0"/>
    <xf numFmtId="175" fontId="48" fillId="12" borderId="0" applyNumberFormat="0" applyBorder="0" applyAlignment="0" applyProtection="0"/>
    <xf numFmtId="0" fontId="134" fillId="40" borderId="0" applyNumberFormat="0" applyBorder="0" applyAlignment="0" applyProtection="0"/>
    <xf numFmtId="0" fontId="134" fillId="40" borderId="0" applyNumberFormat="0" applyBorder="0" applyAlignment="0" applyProtection="0"/>
    <xf numFmtId="0" fontId="135" fillId="41" borderId="0" applyNumberFormat="0" applyBorder="0" applyAlignment="0" applyProtection="0"/>
    <xf numFmtId="175" fontId="52" fillId="13" borderId="0" applyNumberFormat="0" applyBorder="0" applyAlignment="0" applyProtection="0"/>
    <xf numFmtId="0" fontId="135" fillId="42" borderId="0" applyNumberFormat="0" applyBorder="0" applyAlignment="0" applyProtection="0"/>
    <xf numFmtId="175" fontId="52" fillId="10" borderId="0" applyNumberFormat="0" applyBorder="0" applyAlignment="0" applyProtection="0"/>
    <xf numFmtId="0" fontId="135" fillId="43" borderId="0" applyNumberFormat="0" applyBorder="0" applyAlignment="0" applyProtection="0"/>
    <xf numFmtId="175" fontId="52" fillId="11" borderId="0" applyNumberFormat="0" applyBorder="0" applyAlignment="0" applyProtection="0"/>
    <xf numFmtId="0" fontId="135" fillId="44" borderId="0" applyNumberFormat="0" applyBorder="0" applyAlignment="0" applyProtection="0"/>
    <xf numFmtId="175" fontId="52" fillId="14" borderId="0" applyNumberFormat="0" applyBorder="0" applyAlignment="0" applyProtection="0"/>
    <xf numFmtId="0" fontId="135" fillId="45" borderId="0" applyNumberFormat="0" applyBorder="0" applyAlignment="0" applyProtection="0"/>
    <xf numFmtId="175" fontId="52" fillId="15" borderId="0" applyNumberFormat="0" applyBorder="0" applyAlignment="0" applyProtection="0"/>
    <xf numFmtId="0" fontId="135" fillId="46" borderId="0" applyNumberFormat="0" applyBorder="0" applyAlignment="0" applyProtection="0"/>
    <xf numFmtId="175" fontId="52" fillId="16" borderId="0" applyNumberFormat="0" applyBorder="0" applyAlignment="0" applyProtection="0"/>
    <xf numFmtId="0" fontId="135" fillId="47" borderId="0" applyNumberFormat="0" applyBorder="0" applyAlignment="0" applyProtection="0"/>
    <xf numFmtId="175" fontId="52" fillId="17" borderId="0" applyNumberFormat="0" applyBorder="0" applyAlignment="0" applyProtection="0"/>
    <xf numFmtId="0" fontId="135" fillId="48" borderId="0" applyNumberFormat="0" applyBorder="0" applyAlignment="0" applyProtection="0"/>
    <xf numFmtId="175" fontId="52" fillId="18" borderId="0" applyNumberFormat="0" applyBorder="0" applyAlignment="0" applyProtection="0"/>
    <xf numFmtId="0" fontId="135" fillId="49" borderId="0" applyNumberFormat="0" applyBorder="0" applyAlignment="0" applyProtection="0"/>
    <xf numFmtId="175" fontId="52" fillId="19" borderId="0" applyNumberFormat="0" applyBorder="0" applyAlignment="0" applyProtection="0"/>
    <xf numFmtId="0" fontId="135" fillId="50" borderId="0" applyNumberFormat="0" applyBorder="0" applyAlignment="0" applyProtection="0"/>
    <xf numFmtId="175" fontId="52" fillId="14" borderId="0" applyNumberFormat="0" applyBorder="0" applyAlignment="0" applyProtection="0"/>
    <xf numFmtId="0" fontId="135" fillId="51" borderId="0" applyNumberFormat="0" applyBorder="0" applyAlignment="0" applyProtection="0"/>
    <xf numFmtId="175" fontId="52" fillId="15" borderId="0" applyNumberFormat="0" applyBorder="0" applyAlignment="0" applyProtection="0"/>
    <xf numFmtId="0" fontId="135" fillId="52" borderId="0" applyNumberFormat="0" applyBorder="0" applyAlignment="0" applyProtection="0"/>
    <xf numFmtId="175" fontId="52" fillId="20" borderId="0" applyNumberFormat="0" applyBorder="0" applyAlignment="0" applyProtection="0"/>
    <xf numFmtId="0" fontId="53" fillId="0" borderId="0" applyNumberFormat="0" applyAlignment="0"/>
    <xf numFmtId="183" fontId="20" fillId="0" borderId="0" applyFont="0" applyFill="0" applyBorder="0" applyAlignment="0" applyProtection="0"/>
    <xf numFmtId="0" fontId="54" fillId="0" borderId="0" applyFont="0" applyFill="0" applyBorder="0" applyAlignment="0" applyProtection="0"/>
    <xf numFmtId="184" fontId="55" fillId="0" borderId="0" applyFont="0" applyFill="0" applyBorder="0" applyAlignment="0" applyProtection="0"/>
    <xf numFmtId="185" fontId="20" fillId="0" borderId="0" applyFont="0" applyFill="0" applyBorder="0" applyAlignment="0" applyProtection="0"/>
    <xf numFmtId="0" fontId="54" fillId="0" borderId="0" applyFont="0" applyFill="0" applyBorder="0" applyAlignment="0" applyProtection="0"/>
    <xf numFmtId="185" fontId="20" fillId="0" borderId="0" applyFont="0" applyFill="0" applyBorder="0" applyAlignment="0" applyProtection="0"/>
    <xf numFmtId="0" fontId="56" fillId="0" borderId="0">
      <alignment horizontal="center" wrapText="1"/>
      <protection locked="0"/>
    </xf>
    <xf numFmtId="186" fontId="57" fillId="0" borderId="0" applyFont="0" applyFill="0" applyBorder="0" applyAlignment="0" applyProtection="0"/>
    <xf numFmtId="0" fontId="54" fillId="0" borderId="0" applyFont="0" applyFill="0" applyBorder="0" applyAlignment="0" applyProtection="0"/>
    <xf numFmtId="186" fontId="57" fillId="0" borderId="0" applyFont="0" applyFill="0" applyBorder="0" applyAlignment="0" applyProtection="0"/>
    <xf numFmtId="187" fontId="57" fillId="0" borderId="0" applyFont="0" applyFill="0" applyBorder="0" applyAlignment="0" applyProtection="0"/>
    <xf numFmtId="0" fontId="54" fillId="0" borderId="0" applyFont="0" applyFill="0" applyBorder="0" applyAlignment="0" applyProtection="0"/>
    <xf numFmtId="187" fontId="57" fillId="0" borderId="0" applyFont="0" applyFill="0" applyBorder="0" applyAlignment="0" applyProtection="0"/>
    <xf numFmtId="172" fontId="29" fillId="0" borderId="0" applyFont="0" applyFill="0" applyBorder="0" applyAlignment="0" applyProtection="0"/>
    <xf numFmtId="0" fontId="136" fillId="53" borderId="0" applyNumberFormat="0" applyBorder="0" applyAlignment="0" applyProtection="0"/>
    <xf numFmtId="175" fontId="58" fillId="4" borderId="0" applyNumberFormat="0" applyBorder="0" applyAlignment="0" applyProtection="0"/>
    <xf numFmtId="0" fontId="54" fillId="0" borderId="0"/>
    <xf numFmtId="0" fontId="44" fillId="0" borderId="0"/>
    <xf numFmtId="0" fontId="54" fillId="0" borderId="0"/>
    <xf numFmtId="37" fontId="59" fillId="0" borderId="0"/>
    <xf numFmtId="178" fontId="20" fillId="0" borderId="0" applyFont="0" applyFill="0" applyBorder="0" applyAlignment="0" applyProtection="0"/>
    <xf numFmtId="188" fontId="20" fillId="0" borderId="0" applyFont="0" applyFill="0" applyBorder="0" applyAlignment="0" applyProtection="0"/>
    <xf numFmtId="176" fontId="31" fillId="0" borderId="0" applyFill="0"/>
    <xf numFmtId="189" fontId="31" fillId="0" borderId="0" applyNumberFormat="0" applyFill="0" applyBorder="0" applyAlignment="0">
      <alignment horizontal="center"/>
    </xf>
    <xf numFmtId="0" fontId="60" fillId="0" borderId="0" applyNumberFormat="0" applyFill="0">
      <alignment horizontal="center" vertical="center" wrapText="1"/>
    </xf>
    <xf numFmtId="176" fontId="31" fillId="0" borderId="1" applyFill="0" applyBorder="0"/>
    <xf numFmtId="169" fontId="31" fillId="0" borderId="0" applyAlignment="0"/>
    <xf numFmtId="0" fontId="60" fillId="0" borderId="0" applyFill="0" applyBorder="0">
      <alignment horizontal="center" vertical="center"/>
    </xf>
    <xf numFmtId="0" fontId="60" fillId="0" borderId="0" applyFill="0" applyBorder="0">
      <alignment horizontal="center" vertical="center"/>
    </xf>
    <xf numFmtId="176" fontId="31" fillId="0" borderId="2" applyFill="0" applyBorder="0"/>
    <xf numFmtId="0" fontId="31" fillId="0" borderId="0" applyNumberFormat="0" applyAlignment="0"/>
    <xf numFmtId="0" fontId="44" fillId="0" borderId="0" applyFill="0" applyBorder="0">
      <alignment horizontal="center" vertical="center" wrapText="1"/>
    </xf>
    <xf numFmtId="0" fontId="60" fillId="0" borderId="0" applyFill="0" applyBorder="0">
      <alignment horizontal="center" vertical="center" wrapText="1"/>
    </xf>
    <xf numFmtId="176" fontId="31" fillId="0" borderId="0" applyFill="0"/>
    <xf numFmtId="0" fontId="31" fillId="0" borderId="0" applyNumberFormat="0" applyAlignment="0">
      <alignment horizontal="center"/>
    </xf>
    <xf numFmtId="0" fontId="44" fillId="0" borderId="0" applyFill="0">
      <alignment horizontal="center" vertical="center" wrapText="1"/>
    </xf>
    <xf numFmtId="0" fontId="60" fillId="0" borderId="0" applyFill="0">
      <alignment horizontal="center" vertical="center" wrapText="1"/>
    </xf>
    <xf numFmtId="176" fontId="31" fillId="0" borderId="0" applyFill="0"/>
    <xf numFmtId="0" fontId="31" fillId="0" borderId="0" applyNumberFormat="0" applyAlignment="0">
      <alignment horizontal="center"/>
    </xf>
    <xf numFmtId="0" fontId="31" fillId="0" borderId="0" applyFill="0">
      <alignment vertical="center" wrapText="1"/>
    </xf>
    <xf numFmtId="0" fontId="60" fillId="0" borderId="0">
      <alignment horizontal="center" vertical="center" wrapText="1"/>
    </xf>
    <xf numFmtId="176" fontId="31" fillId="0" borderId="0" applyFill="0"/>
    <xf numFmtId="0" fontId="44" fillId="0" borderId="0" applyNumberFormat="0" applyAlignment="0">
      <alignment horizontal="center"/>
    </xf>
    <xf numFmtId="0" fontId="31" fillId="0" borderId="0" applyFill="0">
      <alignment horizontal="center" vertical="center" wrapText="1"/>
    </xf>
    <xf numFmtId="0" fontId="60" fillId="0" borderId="0" applyFill="0">
      <alignment horizontal="center" vertical="center" wrapText="1"/>
    </xf>
    <xf numFmtId="176" fontId="61" fillId="0" borderId="0" applyFill="0"/>
    <xf numFmtId="0" fontId="31" fillId="0" borderId="0" applyNumberFormat="0" applyAlignment="0">
      <alignment horizontal="center"/>
    </xf>
    <xf numFmtId="0" fontId="31" fillId="0" borderId="0" applyFill="0">
      <alignment horizontal="center" vertical="center" wrapText="1"/>
    </xf>
    <xf numFmtId="0" fontId="60" fillId="0" borderId="0" applyFill="0">
      <alignment horizontal="center" vertical="center" wrapText="1"/>
    </xf>
    <xf numFmtId="176" fontId="62" fillId="0" borderId="0" applyFill="0"/>
    <xf numFmtId="0" fontId="31" fillId="0" borderId="0" applyNumberFormat="0" applyAlignment="0">
      <alignment horizontal="center"/>
    </xf>
    <xf numFmtId="0" fontId="63" fillId="0" borderId="0">
      <alignment horizontal="center" wrapText="1"/>
    </xf>
    <xf numFmtId="0" fontId="60" fillId="0" borderId="0" applyFill="0">
      <alignment horizontal="center" vertical="center" wrapText="1"/>
    </xf>
    <xf numFmtId="190" fontId="20" fillId="0" borderId="0" applyFill="0" applyBorder="0" applyAlignment="0"/>
    <xf numFmtId="0" fontId="137" fillId="54" borderId="30" applyNumberFormat="0" applyAlignment="0" applyProtection="0"/>
    <xf numFmtId="175" fontId="64" fillId="2" borderId="3" applyNumberFormat="0" applyAlignment="0" applyProtection="0"/>
    <xf numFmtId="0" fontId="65" fillId="0" borderId="0"/>
    <xf numFmtId="191" fontId="42" fillId="0" borderId="0" applyFont="0" applyFill="0" applyBorder="0" applyAlignment="0" applyProtection="0"/>
    <xf numFmtId="0" fontId="138" fillId="55" borderId="31" applyNumberFormat="0" applyAlignment="0" applyProtection="0"/>
    <xf numFmtId="175" fontId="66" fillId="21" borderId="4" applyNumberFormat="0" applyAlignment="0" applyProtection="0"/>
    <xf numFmtId="1" fontId="67" fillId="0" borderId="5" applyBorder="0"/>
    <xf numFmtId="171" fontId="20" fillId="0" borderId="0" quotePrefix="1" applyFont="0" applyFill="0" applyBorder="0" applyAlignment="0">
      <protection locked="0"/>
    </xf>
    <xf numFmtId="169" fontId="20" fillId="0" borderId="0" applyFont="0" applyFill="0" applyBorder="0" applyAlignment="0" applyProtection="0"/>
    <xf numFmtId="171" fontId="134" fillId="0" borderId="0" applyFont="0" applyFill="0" applyBorder="0" applyAlignment="0" applyProtection="0"/>
    <xf numFmtId="171" fontId="134"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134" fillId="0" borderId="0" applyFont="0" applyFill="0" applyBorder="0" applyAlignment="0" applyProtection="0"/>
    <xf numFmtId="171" fontId="20" fillId="0" borderId="0" applyFont="0" applyFill="0" applyBorder="0" applyAlignment="0" applyProtection="0"/>
    <xf numFmtId="171" fontId="134" fillId="0" borderId="0" applyFont="0" applyFill="0" applyBorder="0" applyAlignment="0" applyProtection="0"/>
    <xf numFmtId="171" fontId="41" fillId="0" borderId="0" applyFont="0" applyFill="0" applyBorder="0" applyAlignment="0" applyProtection="0"/>
    <xf numFmtId="165" fontId="20" fillId="0" borderId="0" applyFont="0" applyFill="0" applyBorder="0" applyAlignment="0" applyProtection="0"/>
    <xf numFmtId="171" fontId="134" fillId="0" borderId="0" applyFont="0" applyFill="0" applyBorder="0" applyAlignment="0" applyProtection="0"/>
    <xf numFmtId="171" fontId="41" fillId="0" borderId="0" applyFont="0" applyFill="0" applyBorder="0" applyAlignment="0" applyProtection="0"/>
    <xf numFmtId="171" fontId="134" fillId="0" borderId="0" applyFont="0" applyFill="0" applyBorder="0" applyAlignment="0" applyProtection="0"/>
    <xf numFmtId="171" fontId="134" fillId="0" borderId="0" applyFont="0" applyFill="0" applyBorder="0" applyAlignment="0" applyProtection="0"/>
    <xf numFmtId="171" fontId="20" fillId="0" borderId="0" applyFont="0" applyFill="0" applyBorder="0" applyAlignment="0" applyProtection="0"/>
    <xf numFmtId="171" fontId="134" fillId="0" borderId="0" applyFont="0" applyFill="0" applyBorder="0" applyAlignment="0" applyProtection="0"/>
    <xf numFmtId="171" fontId="20" fillId="0" borderId="0" applyFont="0" applyFill="0" applyBorder="0" applyAlignment="0" applyProtection="0"/>
    <xf numFmtId="171" fontId="134" fillId="0" borderId="0" applyFont="0" applyFill="0" applyBorder="0" applyAlignment="0" applyProtection="0"/>
    <xf numFmtId="171" fontId="20" fillId="0" borderId="0" quotePrefix="1" applyFont="0" applyFill="0" applyBorder="0" applyAlignment="0">
      <protection locked="0"/>
    </xf>
    <xf numFmtId="171" fontId="134" fillId="0" borderId="0" applyFont="0" applyFill="0" applyBorder="0" applyAlignment="0" applyProtection="0"/>
    <xf numFmtId="171" fontId="134" fillId="0" borderId="0" applyFont="0" applyFill="0" applyBorder="0" applyAlignment="0" applyProtection="0"/>
    <xf numFmtId="171" fontId="134" fillId="0" borderId="0" applyFont="0" applyFill="0" applyBorder="0" applyAlignment="0" applyProtection="0"/>
    <xf numFmtId="171" fontId="134" fillId="0" borderId="0" applyFont="0" applyFill="0" applyBorder="0" applyAlignment="0" applyProtection="0"/>
    <xf numFmtId="171" fontId="134" fillId="0" borderId="0" applyFont="0" applyFill="0" applyBorder="0" applyAlignment="0" applyProtection="0"/>
    <xf numFmtId="171" fontId="134" fillId="0" borderId="0" applyFont="0" applyFill="0" applyBorder="0" applyAlignment="0" applyProtection="0"/>
    <xf numFmtId="171" fontId="134"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134" fillId="0" borderId="0" applyFont="0" applyFill="0" applyBorder="0" applyAlignment="0" applyProtection="0"/>
    <xf numFmtId="171" fontId="20" fillId="0" borderId="0" applyFont="0" applyFill="0" applyBorder="0" applyAlignment="0" applyProtection="0"/>
    <xf numFmtId="171" fontId="28" fillId="0" borderId="0" applyFont="0" applyFill="0" applyBorder="0" applyAlignment="0" applyProtection="0"/>
    <xf numFmtId="171" fontId="134" fillId="0" borderId="0" applyFont="0" applyFill="0" applyBorder="0" applyAlignment="0" applyProtection="0"/>
    <xf numFmtId="171" fontId="134" fillId="0" borderId="0" applyFont="0" applyFill="0" applyBorder="0" applyAlignment="0" applyProtection="0"/>
    <xf numFmtId="171" fontId="134" fillId="0" borderId="0" applyFont="0" applyFill="0" applyBorder="0" applyAlignment="0" applyProtection="0"/>
    <xf numFmtId="171" fontId="134"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65" fontId="20" fillId="0" borderId="0" applyFont="0" applyFill="0" applyBorder="0" applyAlignment="0" applyProtection="0"/>
    <xf numFmtId="171" fontId="20" fillId="0" borderId="0" applyFont="0" applyFill="0" applyBorder="0" applyAlignment="0" applyProtection="0"/>
    <xf numFmtId="171" fontId="134" fillId="0" borderId="0" applyFont="0" applyFill="0" applyBorder="0" applyAlignment="0" applyProtection="0"/>
    <xf numFmtId="171" fontId="20" fillId="0" borderId="0" applyFont="0" applyFill="0" applyBorder="0" applyAlignment="0" applyProtection="0"/>
    <xf numFmtId="171" fontId="134" fillId="0" borderId="0" applyFont="0" applyFill="0" applyBorder="0" applyAlignment="0" applyProtection="0"/>
    <xf numFmtId="165" fontId="20" fillId="0" borderId="0" applyFont="0" applyFill="0" applyBorder="0" applyAlignment="0" applyProtection="0"/>
    <xf numFmtId="171" fontId="134" fillId="0" borderId="0" applyFont="0" applyFill="0" applyBorder="0" applyAlignment="0" applyProtection="0"/>
    <xf numFmtId="171" fontId="20" fillId="0" borderId="0" applyFont="0" applyFill="0" applyBorder="0" applyAlignment="0" applyProtection="0"/>
    <xf numFmtId="192" fontId="44" fillId="0" borderId="0"/>
    <xf numFmtId="192" fontId="44" fillId="0" borderId="0"/>
    <xf numFmtId="193" fontId="68" fillId="0" borderId="0"/>
    <xf numFmtId="3" fontId="20" fillId="0" borderId="0" applyFont="0" applyFill="0" applyBorder="0" applyAlignment="0" applyProtection="0"/>
    <xf numFmtId="3" fontId="20" fillId="0" borderId="0" applyFont="0" applyFill="0" applyBorder="0" applyAlignment="0" applyProtection="0"/>
    <xf numFmtId="0" fontId="69" fillId="0" borderId="0" applyNumberFormat="0" applyAlignment="0">
      <alignment horizontal="left"/>
    </xf>
    <xf numFmtId="0" fontId="70" fillId="0" borderId="0" applyNumberFormat="0" applyAlignment="0"/>
    <xf numFmtId="194" fontId="71" fillId="0" borderId="0" applyFont="0" applyFill="0" applyBorder="0" applyAlignment="0" applyProtection="0"/>
    <xf numFmtId="0" fontId="20" fillId="0" borderId="0"/>
    <xf numFmtId="195" fontId="20" fillId="0" borderId="0" applyFont="0" applyFill="0" applyBorder="0" applyAlignment="0" applyProtection="0"/>
    <xf numFmtId="195" fontId="20" fillId="0" borderId="0" applyFont="0" applyFill="0" applyBorder="0" applyAlignment="0" applyProtection="0"/>
    <xf numFmtId="196" fontId="20" fillId="0" borderId="0"/>
    <xf numFmtId="0" fontId="20" fillId="0" borderId="0" applyFont="0" applyFill="0" applyBorder="0" applyAlignment="0" applyProtection="0"/>
    <xf numFmtId="0" fontId="20" fillId="0" borderId="0" applyFont="0" applyFill="0" applyBorder="0" applyAlignment="0" applyProtection="0"/>
    <xf numFmtId="197" fontId="20" fillId="0" borderId="0" applyFont="0" applyFill="0" applyBorder="0" applyAlignment="0" applyProtection="0"/>
    <xf numFmtId="198" fontId="20" fillId="0" borderId="0" applyFont="0" applyFill="0" applyBorder="0" applyAlignment="0" applyProtection="0"/>
    <xf numFmtId="199" fontId="20" fillId="0" borderId="0"/>
    <xf numFmtId="0" fontId="42" fillId="0" borderId="6">
      <alignment horizontal="left"/>
    </xf>
    <xf numFmtId="0" fontId="72" fillId="0" borderId="0" applyNumberFormat="0" applyAlignment="0">
      <alignment horizontal="left"/>
    </xf>
    <xf numFmtId="200" fontId="25" fillId="0" borderId="0" applyFont="0" applyFill="0" applyBorder="0" applyAlignment="0" applyProtection="0"/>
    <xf numFmtId="201" fontId="20" fillId="0" borderId="0" applyFont="0" applyFill="0" applyBorder="0" applyAlignment="0" applyProtection="0"/>
    <xf numFmtId="0" fontId="139" fillId="0" borderId="0" applyNumberFormat="0" applyFill="0" applyBorder="0" applyAlignment="0" applyProtection="0"/>
    <xf numFmtId="175" fontId="73" fillId="0" borderId="0" applyNumberFormat="0" applyFill="0" applyBorder="0" applyAlignment="0" applyProtection="0"/>
    <xf numFmtId="2" fontId="20" fillId="0" borderId="0" applyFont="0" applyFill="0" applyBorder="0" applyAlignment="0" applyProtection="0"/>
    <xf numFmtId="2" fontId="20" fillId="0" borderId="0" applyFont="0" applyFill="0" applyBorder="0" applyAlignment="0" applyProtection="0"/>
    <xf numFmtId="202" fontId="25" fillId="0" borderId="7" applyFont="0" applyFill="0" applyBorder="0" applyProtection="0"/>
    <xf numFmtId="0" fontId="140" fillId="56" borderId="0" applyNumberFormat="0" applyBorder="0" applyAlignment="0" applyProtection="0"/>
    <xf numFmtId="175" fontId="74" fillId="5" borderId="0" applyNumberFormat="0" applyBorder="0" applyAlignment="0" applyProtection="0"/>
    <xf numFmtId="38" fontId="53" fillId="2" borderId="0" applyNumberFormat="0" applyBorder="0" applyAlignment="0" applyProtection="0"/>
    <xf numFmtId="0" fontId="75" fillId="0" borderId="0">
      <alignment horizontal="left"/>
    </xf>
    <xf numFmtId="0" fontId="76" fillId="0" borderId="8" applyNumberFormat="0" applyAlignment="0" applyProtection="0">
      <alignment horizontal="left" vertical="center"/>
    </xf>
    <xf numFmtId="0" fontId="76" fillId="0" borderId="9">
      <alignment horizontal="left" vertical="center"/>
    </xf>
    <xf numFmtId="14" fontId="30" fillId="7" borderId="10">
      <alignment horizontal="center" vertical="center" wrapText="1"/>
    </xf>
    <xf numFmtId="0" fontId="141" fillId="0" borderId="32" applyNumberFormat="0" applyFill="0" applyAlignment="0" applyProtection="0"/>
    <xf numFmtId="0" fontId="77" fillId="0" borderId="0" applyNumberFormat="0" applyFill="0" applyBorder="0" applyAlignment="0" applyProtection="0"/>
    <xf numFmtId="175" fontId="78" fillId="0" borderId="11" applyNumberFormat="0" applyFill="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42" fillId="0" borderId="33" applyNumberFormat="0" applyFill="0" applyAlignment="0" applyProtection="0"/>
    <xf numFmtId="0" fontId="76" fillId="0" borderId="0" applyNumberFormat="0" applyFill="0" applyBorder="0" applyAlignment="0" applyProtection="0"/>
    <xf numFmtId="175" fontId="79" fillId="0" borderId="12" applyNumberFormat="0" applyFill="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3" fillId="0" borderId="34" applyNumberFormat="0" applyFill="0" applyAlignment="0" applyProtection="0"/>
    <xf numFmtId="175" fontId="80" fillId="0" borderId="13" applyNumberFormat="0" applyFill="0" applyAlignment="0" applyProtection="0"/>
    <xf numFmtId="0" fontId="143" fillId="0" borderId="0" applyNumberFormat="0" applyFill="0" applyBorder="0" applyAlignment="0" applyProtection="0"/>
    <xf numFmtId="175" fontId="80" fillId="0" borderId="0" applyNumberFormat="0" applyFill="0" applyBorder="0" applyAlignment="0" applyProtection="0"/>
    <xf numFmtId="14" fontId="30" fillId="7" borderId="10">
      <alignment horizontal="center" vertical="center" wrapText="1"/>
    </xf>
    <xf numFmtId="203" fontId="81" fillId="0" borderId="0">
      <protection locked="0"/>
    </xf>
    <xf numFmtId="203" fontId="81" fillId="0" borderId="0">
      <protection locked="0"/>
    </xf>
    <xf numFmtId="0" fontId="82" fillId="0" borderId="0" applyNumberFormat="0" applyFill="0" applyBorder="0" applyAlignment="0" applyProtection="0">
      <alignment vertical="top"/>
      <protection locked="0"/>
    </xf>
    <xf numFmtId="0" fontId="144"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145" fillId="57" borderId="30" applyNumberFormat="0" applyAlignment="0" applyProtection="0"/>
    <xf numFmtId="10" fontId="53" fillId="22" borderId="14" applyNumberFormat="0" applyBorder="0" applyAlignment="0" applyProtection="0"/>
    <xf numFmtId="0" fontId="84" fillId="0" borderId="0"/>
    <xf numFmtId="0" fontId="84" fillId="0" borderId="0"/>
    <xf numFmtId="0" fontId="84" fillId="0" borderId="0"/>
    <xf numFmtId="0" fontId="84" fillId="0" borderId="0"/>
    <xf numFmtId="0" fontId="84" fillId="0" borderId="0"/>
    <xf numFmtId="175" fontId="85" fillId="8" borderId="3" applyNumberFormat="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90" fontId="86" fillId="23" borderId="0"/>
    <xf numFmtId="0" fontId="56" fillId="0" borderId="0" applyNumberFormat="0" applyFont="0" applyBorder="0" applyAlignment="0"/>
    <xf numFmtId="0" fontId="146" fillId="0" borderId="35" applyNumberFormat="0" applyFill="0" applyAlignment="0" applyProtection="0"/>
    <xf numFmtId="175" fontId="87" fillId="0" borderId="15" applyNumberFormat="0" applyFill="0" applyAlignment="0" applyProtection="0"/>
    <xf numFmtId="190" fontId="86" fillId="24" borderId="0"/>
    <xf numFmtId="38" fontId="40" fillId="0" borderId="0" applyFont="0" applyFill="0" applyBorder="0" applyAlignment="0" applyProtection="0"/>
    <xf numFmtId="40" fontId="40" fillId="0" borderId="0" applyFont="0" applyFill="0" applyBorder="0" applyAlignment="0" applyProtection="0"/>
    <xf numFmtId="164" fontId="20" fillId="0" borderId="0" applyFont="0" applyFill="0" applyBorder="0" applyAlignment="0" applyProtection="0"/>
    <xf numFmtId="165" fontId="20" fillId="0" borderId="0" applyFont="0" applyFill="0" applyBorder="0" applyAlignment="0" applyProtection="0"/>
    <xf numFmtId="0" fontId="88" fillId="0" borderId="10"/>
    <xf numFmtId="204" fontId="89" fillId="0" borderId="16"/>
    <xf numFmtId="172" fontId="20" fillId="0" borderId="0" applyFont="0" applyFill="0" applyBorder="0" applyAlignment="0" applyProtection="0"/>
    <xf numFmtId="173" fontId="20" fillId="0" borderId="0" applyFont="0" applyFill="0" applyBorder="0" applyAlignment="0" applyProtection="0"/>
    <xf numFmtId="205" fontId="40" fillId="0" borderId="0" applyFont="0" applyFill="0" applyBorder="0" applyAlignment="0" applyProtection="0"/>
    <xf numFmtId="206" fontId="40" fillId="0" borderId="0" applyFont="0" applyFill="0" applyBorder="0" applyAlignment="0" applyProtection="0"/>
    <xf numFmtId="207" fontId="42" fillId="0" borderId="0" applyFont="0" applyFill="0" applyBorder="0" applyAlignment="0" applyProtection="0"/>
    <xf numFmtId="208" fontId="42" fillId="0" borderId="0" applyFont="0" applyFill="0" applyBorder="0" applyAlignment="0" applyProtection="0"/>
    <xf numFmtId="0" fontId="90" fillId="0" borderId="0" applyNumberFormat="0" applyFont="0" applyFill="0" applyAlignment="0"/>
    <xf numFmtId="0" fontId="147" fillId="58" borderId="0" applyNumberFormat="0" applyBorder="0" applyAlignment="0" applyProtection="0"/>
    <xf numFmtId="175" fontId="91" fillId="25" borderId="0" applyNumberFormat="0" applyBorder="0" applyAlignment="0" applyProtection="0"/>
    <xf numFmtId="0" fontId="71" fillId="0" borderId="14"/>
    <xf numFmtId="0" fontId="71" fillId="0" borderId="14"/>
    <xf numFmtId="0" fontId="44" fillId="0" borderId="0"/>
    <xf numFmtId="0" fontId="44" fillId="0" borderId="0"/>
    <xf numFmtId="0" fontId="71" fillId="0" borderId="14"/>
    <xf numFmtId="37" fontId="92" fillId="0" borderId="0"/>
    <xf numFmtId="0" fontId="93" fillId="0" borderId="14" applyNumberFormat="0" applyFont="0" applyFill="0" applyBorder="0" applyAlignment="0">
      <alignment horizontal="center"/>
    </xf>
    <xf numFmtId="209" fontId="9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8" fillId="0" borderId="0"/>
    <xf numFmtId="0" fontId="28" fillId="0" borderId="0"/>
    <xf numFmtId="0" fontId="28" fillId="0" borderId="0"/>
    <xf numFmtId="0" fontId="28" fillId="0" borderId="0"/>
    <xf numFmtId="0" fontId="28" fillId="0" borderId="0"/>
    <xf numFmtId="0" fontId="134" fillId="0" borderId="0"/>
    <xf numFmtId="0" fontId="134" fillId="0" borderId="0"/>
    <xf numFmtId="0" fontId="28" fillId="0" borderId="0"/>
    <xf numFmtId="0" fontId="130" fillId="0" borderId="0">
      <alignment vertical="top"/>
    </xf>
    <xf numFmtId="0" fontId="130" fillId="0" borderId="0">
      <alignment vertical="top"/>
    </xf>
    <xf numFmtId="0" fontId="130" fillId="0" borderId="0">
      <alignment vertical="top"/>
    </xf>
    <xf numFmtId="0" fontId="134" fillId="0" borderId="0"/>
    <xf numFmtId="0" fontId="130" fillId="0" borderId="0">
      <alignment vertical="top"/>
    </xf>
    <xf numFmtId="0" fontId="134" fillId="0" borderId="0"/>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4" fillId="0" borderId="0"/>
    <xf numFmtId="0" fontId="134" fillId="0" borderId="0"/>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4" fillId="0" borderId="0"/>
    <xf numFmtId="0" fontId="134" fillId="0" borderId="0"/>
    <xf numFmtId="0" fontId="131" fillId="0" borderId="0">
      <alignment vertical="top"/>
    </xf>
    <xf numFmtId="0" fontId="134" fillId="0" borderId="0"/>
    <xf numFmtId="0" fontId="134" fillId="0" borderId="0"/>
    <xf numFmtId="0" fontId="134" fillId="0" borderId="0"/>
    <xf numFmtId="0" fontId="134" fillId="0" borderId="0"/>
    <xf numFmtId="0" fontId="134" fillId="0" borderId="0"/>
    <xf numFmtId="0" fontId="133" fillId="0" borderId="0">
      <alignment vertical="top"/>
    </xf>
    <xf numFmtId="0" fontId="133" fillId="0" borderId="0">
      <alignment vertical="top"/>
    </xf>
    <xf numFmtId="0" fontId="20" fillId="0" borderId="0"/>
    <xf numFmtId="175" fontId="20" fillId="0" borderId="0" applyNumberFormat="0" applyFill="0" applyBorder="0" applyAlignment="0" applyProtection="0"/>
    <xf numFmtId="0" fontId="134" fillId="0" borderId="0"/>
    <xf numFmtId="0" fontId="134" fillId="0" borderId="0"/>
    <xf numFmtId="175" fontId="20" fillId="0" borderId="0" applyNumberFormat="0" applyFill="0" applyBorder="0" applyAlignment="0" applyProtection="0"/>
    <xf numFmtId="0" fontId="134" fillId="0" borderId="0"/>
    <xf numFmtId="175" fontId="20" fillId="0" borderId="0" applyNumberFormat="0" applyFill="0" applyBorder="0" applyAlignment="0" applyProtection="0"/>
    <xf numFmtId="0" fontId="134" fillId="0" borderId="0"/>
    <xf numFmtId="175" fontId="20" fillId="0" borderId="0" applyNumberFormat="0" applyFill="0" applyBorder="0" applyAlignment="0" applyProtection="0"/>
    <xf numFmtId="0" fontId="20" fillId="0" borderId="0"/>
    <xf numFmtId="0" fontId="41" fillId="0" borderId="0"/>
    <xf numFmtId="0" fontId="134" fillId="0" borderId="0"/>
    <xf numFmtId="0" fontId="41"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175" fontId="134" fillId="0" borderId="0"/>
    <xf numFmtId="0" fontId="134" fillId="0" borderId="0"/>
    <xf numFmtId="175"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0" fontId="134" fillId="0" borderId="0"/>
    <xf numFmtId="175" fontId="134" fillId="0" borderId="0"/>
    <xf numFmtId="0" fontId="20"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8" fillId="0" borderId="0"/>
    <xf numFmtId="0" fontId="28" fillId="0" borderId="0"/>
    <xf numFmtId="0"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20"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20" fillId="0" borderId="0"/>
    <xf numFmtId="0" fontId="134" fillId="0" borderId="0"/>
    <xf numFmtId="175"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20" fillId="0" borderId="0"/>
    <xf numFmtId="0" fontId="134" fillId="0" borderId="0"/>
    <xf numFmtId="175" fontId="134" fillId="0" borderId="0"/>
    <xf numFmtId="0" fontId="20"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41"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5" fillId="0" borderId="0"/>
    <xf numFmtId="0" fontId="25" fillId="0" borderId="0"/>
    <xf numFmtId="0" fontId="25" fillId="0" borderId="0"/>
    <xf numFmtId="40" fontId="56" fillId="0" borderId="0">
      <alignment horizontal="right"/>
    </xf>
    <xf numFmtId="40" fontId="95" fillId="0" borderId="0">
      <alignment horizontal="center" wrapText="1"/>
    </xf>
    <xf numFmtId="175" fontId="41" fillId="22" borderId="17" applyNumberFormat="0" applyFont="0" applyAlignment="0" applyProtection="0"/>
    <xf numFmtId="0" fontId="134" fillId="59" borderId="36" applyNumberFormat="0" applyFont="0" applyAlignment="0" applyProtection="0"/>
    <xf numFmtId="0" fontId="134" fillId="59" borderId="36" applyNumberFormat="0" applyFont="0" applyAlignment="0" applyProtection="0"/>
    <xf numFmtId="0" fontId="134" fillId="59" borderId="36" applyNumberFormat="0" applyFont="0" applyAlignment="0" applyProtection="0"/>
    <xf numFmtId="176" fontId="56" fillId="0" borderId="0" applyBorder="0" applyAlignment="0"/>
    <xf numFmtId="0" fontId="96" fillId="0" borderId="0"/>
    <xf numFmtId="210" fontId="42" fillId="0" borderId="0" applyFont="0" applyFill="0" applyBorder="0" applyAlignment="0" applyProtection="0"/>
    <xf numFmtId="211" fontId="42" fillId="0" borderId="0" applyFont="0" applyFill="0" applyBorder="0" applyAlignment="0" applyProtection="0"/>
    <xf numFmtId="0" fontId="20" fillId="0" borderId="0" applyFont="0" applyFill="0" applyBorder="0" applyAlignment="0" applyProtection="0"/>
    <xf numFmtId="0" fontId="44" fillId="0" borderId="0"/>
    <xf numFmtId="0" fontId="148" fillId="54" borderId="37" applyNumberFormat="0" applyAlignment="0" applyProtection="0"/>
    <xf numFmtId="175" fontId="97" fillId="2" borderId="18" applyNumberFormat="0" applyAlignment="0" applyProtection="0"/>
    <xf numFmtId="14" fontId="56" fillId="0" borderId="0">
      <alignment horizontal="center" wrapText="1"/>
      <protection locked="0"/>
    </xf>
    <xf numFmtId="9" fontId="20" fillId="0" borderId="0" quotePrefix="1" applyFont="0" applyFill="0" applyBorder="0" applyAlignment="0">
      <protection locked="0"/>
    </xf>
    <xf numFmtId="212"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0" fillId="0" borderId="0" quotePrefix="1" applyFont="0" applyFill="0" applyBorder="0" applyAlignment="0">
      <protection locked="0"/>
    </xf>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41" fillId="0" borderId="0" applyFont="0" applyFill="0" applyBorder="0" applyAlignment="0" applyProtection="0"/>
    <xf numFmtId="9" fontId="134" fillId="0" borderId="0" applyFont="0" applyFill="0" applyBorder="0" applyAlignment="0" applyProtection="0"/>
    <xf numFmtId="9" fontId="41" fillId="0" borderId="0" applyFont="0" applyFill="0" applyBorder="0" applyAlignment="0" applyProtection="0"/>
    <xf numFmtId="9" fontId="134" fillId="0" borderId="0" applyFont="0" applyFill="0" applyBorder="0" applyAlignment="0" applyProtection="0"/>
    <xf numFmtId="9" fontId="28"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8" fillId="0" borderId="0" applyFont="0" applyFill="0" applyBorder="0" applyAlignment="0" applyProtection="0"/>
    <xf numFmtId="9" fontId="20"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40" fillId="0" borderId="19" applyNumberFormat="0" applyBorder="0"/>
    <xf numFmtId="166" fontId="98" fillId="0" borderId="0"/>
    <xf numFmtId="0" fontId="40" fillId="0" borderId="0" applyNumberFormat="0" applyFont="0" applyFill="0" applyBorder="0" applyAlignment="0" applyProtection="0">
      <alignment horizontal="left"/>
    </xf>
    <xf numFmtId="38" fontId="31" fillId="2" borderId="20" applyFill="0">
      <alignment horizontal="right"/>
    </xf>
    <xf numFmtId="0" fontId="31" fillId="0" borderId="20" applyNumberFormat="0" applyFill="0" applyAlignment="0">
      <alignment horizontal="left" indent="7"/>
    </xf>
    <xf numFmtId="0" fontId="99" fillId="0" borderId="20" applyFill="0">
      <alignment horizontal="left" indent="8"/>
    </xf>
    <xf numFmtId="176" fontId="60" fillId="12" borderId="0" applyFill="0">
      <alignment horizontal="right"/>
    </xf>
    <xf numFmtId="0" fontId="60" fillId="26" borderId="0" applyNumberFormat="0">
      <alignment horizontal="right"/>
    </xf>
    <xf numFmtId="0" fontId="100" fillId="12" borderId="9" applyFill="0"/>
    <xf numFmtId="0" fontId="44" fillId="27" borderId="9" applyFill="0" applyBorder="0"/>
    <xf numFmtId="176" fontId="44" fillId="22" borderId="21" applyFill="0"/>
    <xf numFmtId="0" fontId="31" fillId="0" borderId="22" applyNumberFormat="0" applyAlignment="0"/>
    <xf numFmtId="0" fontId="100" fillId="0" borderId="0" applyFill="0">
      <alignment horizontal="left" indent="1"/>
    </xf>
    <xf numFmtId="0" fontId="101" fillId="22" borderId="0" applyFill="0">
      <alignment horizontal="left" indent="1"/>
    </xf>
    <xf numFmtId="176" fontId="31" fillId="8" borderId="21" applyFill="0"/>
    <xf numFmtId="0" fontId="31" fillId="0" borderId="21" applyNumberFormat="0" applyAlignment="0"/>
    <xf numFmtId="0" fontId="100" fillId="0" borderId="0" applyFill="0">
      <alignment horizontal="left" indent="2"/>
    </xf>
    <xf numFmtId="0" fontId="102" fillId="8" borderId="0" applyFill="0">
      <alignment horizontal="left" indent="2"/>
    </xf>
    <xf numFmtId="176" fontId="31" fillId="0" borderId="21" applyFill="0"/>
    <xf numFmtId="0" fontId="56" fillId="0" borderId="21" applyNumberFormat="0" applyAlignment="0"/>
    <xf numFmtId="0" fontId="103" fillId="0" borderId="0">
      <alignment horizontal="left" indent="3"/>
    </xf>
    <xf numFmtId="0" fontId="104" fillId="0" borderId="0" applyFill="0">
      <alignment horizontal="left" indent="3"/>
    </xf>
    <xf numFmtId="38" fontId="31" fillId="0" borderId="0" applyFill="0"/>
    <xf numFmtId="0" fontId="20" fillId="0" borderId="21" applyNumberFormat="0" applyFont="0" applyAlignment="0"/>
    <xf numFmtId="0" fontId="103" fillId="0" borderId="0">
      <alignment horizontal="left" indent="4"/>
    </xf>
    <xf numFmtId="0" fontId="31" fillId="0" borderId="0" applyFill="0" applyProtection="0">
      <alignment horizontal="left" indent="4"/>
    </xf>
    <xf numFmtId="38" fontId="31" fillId="0" borderId="0" applyFill="0"/>
    <xf numFmtId="0" fontId="31" fillId="0" borderId="0" applyNumberFormat="0" applyAlignment="0"/>
    <xf numFmtId="0" fontId="103" fillId="0" borderId="0">
      <alignment horizontal="left" indent="5"/>
    </xf>
    <xf numFmtId="0" fontId="31" fillId="0" borderId="0" applyFill="0">
      <alignment horizontal="left" indent="5"/>
    </xf>
    <xf numFmtId="176" fontId="31" fillId="0" borderId="0" applyFill="0"/>
    <xf numFmtId="0" fontId="44" fillId="0" borderId="0" applyNumberFormat="0" applyFill="0" applyAlignment="0"/>
    <xf numFmtId="0" fontId="105" fillId="0" borderId="0" applyFill="0">
      <alignment horizontal="left" indent="6"/>
    </xf>
    <xf numFmtId="0" fontId="31" fillId="0" borderId="0" applyFill="0">
      <alignment horizontal="left" indent="6"/>
    </xf>
    <xf numFmtId="213" fontId="20" fillId="0" borderId="0" applyNumberFormat="0" applyFill="0" applyBorder="0" applyAlignment="0" applyProtection="0">
      <alignment horizontal="left"/>
    </xf>
    <xf numFmtId="214" fontId="106" fillId="0" borderId="0" applyFont="0" applyFill="0" applyBorder="0" applyAlignment="0" applyProtection="0"/>
    <xf numFmtId="0" fontId="40" fillId="0" borderId="0" applyFont="0" applyFill="0" applyBorder="0" applyAlignment="0" applyProtection="0"/>
    <xf numFmtId="0" fontId="20" fillId="0" borderId="0"/>
    <xf numFmtId="215" fontId="71" fillId="0" borderId="0" applyFont="0" applyFill="0" applyBorder="0" applyAlignment="0" applyProtection="0"/>
    <xf numFmtId="180" fontId="42" fillId="0" borderId="0" applyFont="0" applyFill="0" applyBorder="0" applyAlignment="0" applyProtection="0"/>
    <xf numFmtId="168" fontId="42" fillId="0" borderId="0" applyFont="0" applyFill="0" applyBorder="0" applyAlignment="0" applyProtection="0"/>
    <xf numFmtId="0" fontId="88" fillId="0" borderId="0"/>
    <xf numFmtId="40" fontId="107" fillId="0" borderId="0" applyBorder="0">
      <alignment horizontal="right"/>
    </xf>
    <xf numFmtId="3" fontId="50" fillId="0" borderId="0" applyFill="0" applyBorder="0" applyAlignment="0" applyProtection="0">
      <alignment horizontal="right"/>
    </xf>
    <xf numFmtId="216" fontId="71" fillId="0" borderId="23">
      <alignment horizontal="right" vertical="center"/>
    </xf>
    <xf numFmtId="216" fontId="71" fillId="0" borderId="23">
      <alignment horizontal="right" vertical="center"/>
    </xf>
    <xf numFmtId="216" fontId="71" fillId="0" borderId="23">
      <alignment horizontal="right" vertical="center"/>
    </xf>
    <xf numFmtId="217" fontId="71" fillId="0" borderId="23">
      <alignment horizontal="center"/>
    </xf>
    <xf numFmtId="0" fontId="108" fillId="0" borderId="0">
      <alignment vertical="center" wrapText="1"/>
      <protection locked="0"/>
    </xf>
    <xf numFmtId="4" fontId="109" fillId="0" borderId="0"/>
    <xf numFmtId="3" fontId="110" fillId="0" borderId="24" applyNumberFormat="0" applyBorder="0" applyAlignment="0"/>
    <xf numFmtId="0" fontId="111" fillId="0" borderId="0" applyFont="0">
      <alignment horizontal="centerContinuous"/>
    </xf>
    <xf numFmtId="0" fontId="112" fillId="0" borderId="0" applyFill="0" applyBorder="0" applyProtection="0">
      <alignment horizontal="left" vertical="top"/>
    </xf>
    <xf numFmtId="0" fontId="149" fillId="0" borderId="0" applyNumberFormat="0" applyFill="0" applyBorder="0" applyAlignment="0" applyProtection="0"/>
    <xf numFmtId="175" fontId="113" fillId="0" borderId="0" applyNumberFormat="0" applyFill="0" applyBorder="0" applyAlignment="0" applyProtection="0"/>
    <xf numFmtId="0" fontId="150" fillId="0" borderId="38" applyNumberFormat="0" applyFill="0" applyAlignment="0" applyProtection="0"/>
    <xf numFmtId="0" fontId="20" fillId="0" borderId="1" applyNumberFormat="0" applyFont="0" applyFill="0" applyAlignment="0" applyProtection="0"/>
    <xf numFmtId="175" fontId="114" fillId="0" borderId="25" applyNumberFormat="0" applyFill="0" applyAlignment="0" applyProtection="0"/>
    <xf numFmtId="0" fontId="20" fillId="0" borderId="1" applyNumberFormat="0" applyFont="0" applyFill="0" applyAlignment="0" applyProtection="0"/>
    <xf numFmtId="0" fontId="20" fillId="0" borderId="1" applyNumberFormat="0" applyFont="0" applyFill="0" applyAlignment="0" applyProtection="0"/>
    <xf numFmtId="207" fontId="71" fillId="0" borderId="0"/>
    <xf numFmtId="218" fontId="71" fillId="0" borderId="14"/>
    <xf numFmtId="0" fontId="115" fillId="28" borderId="14">
      <alignment horizontal="left" vertical="center"/>
    </xf>
    <xf numFmtId="166" fontId="116" fillId="0" borderId="26">
      <alignment horizontal="left" vertical="top"/>
    </xf>
    <xf numFmtId="166" fontId="43" fillId="0" borderId="27">
      <alignment horizontal="left" vertical="top"/>
    </xf>
    <xf numFmtId="166" fontId="43" fillId="0" borderId="27">
      <alignment horizontal="left" vertical="top"/>
    </xf>
    <xf numFmtId="0" fontId="117" fillId="0" borderId="27">
      <alignment horizontal="left" vertical="center"/>
    </xf>
    <xf numFmtId="219" fontId="20" fillId="0" borderId="0" applyFont="0" applyFill="0" applyBorder="0" applyAlignment="0" applyProtection="0"/>
    <xf numFmtId="220" fontId="20" fillId="0" borderId="0" applyFont="0" applyFill="0" applyBorder="0" applyAlignment="0" applyProtection="0"/>
    <xf numFmtId="0" fontId="151" fillId="0" borderId="0" applyNumberFormat="0" applyFill="0" applyBorder="0" applyAlignment="0" applyProtection="0"/>
    <xf numFmtId="175" fontId="118" fillId="0" borderId="0" applyNumberFormat="0" applyFill="0" applyBorder="0" applyAlignment="0" applyProtection="0"/>
    <xf numFmtId="0" fontId="119" fillId="0" borderId="0">
      <alignment vertical="center"/>
    </xf>
    <xf numFmtId="168" fontId="120" fillId="0" borderId="0" applyFont="0" applyFill="0" applyBorder="0" applyAlignment="0" applyProtection="0"/>
    <xf numFmtId="170" fontId="120" fillId="0" borderId="0" applyFont="0" applyFill="0" applyBorder="0" applyAlignment="0" applyProtection="0"/>
    <xf numFmtId="0" fontId="120" fillId="0" borderId="0"/>
    <xf numFmtId="0" fontId="121" fillId="0" borderId="0" applyFont="0" applyFill="0" applyBorder="0" applyAlignment="0" applyProtection="0"/>
    <xf numFmtId="0" fontId="121" fillId="0" borderId="0" applyFont="0" applyFill="0" applyBorder="0" applyAlignment="0" applyProtection="0"/>
    <xf numFmtId="0" fontId="50" fillId="0" borderId="0">
      <alignment vertical="center"/>
    </xf>
    <xf numFmtId="40" fontId="122" fillId="0" borderId="0" applyFont="0" applyFill="0" applyBorder="0" applyAlignment="0" applyProtection="0"/>
    <xf numFmtId="38"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9" fontId="123" fillId="0" borderId="0" applyBorder="0" applyAlignment="0" applyProtection="0"/>
    <xf numFmtId="0" fontId="124" fillId="0" borderId="0"/>
    <xf numFmtId="221" fontId="125" fillId="0" borderId="0" applyFont="0" applyFill="0" applyBorder="0" applyAlignment="0" applyProtection="0"/>
    <xf numFmtId="222" fontId="20" fillId="0" borderId="0" applyFont="0" applyFill="0" applyBorder="0" applyAlignment="0" applyProtection="0"/>
    <xf numFmtId="0" fontId="126" fillId="0" borderId="0" applyFont="0" applyFill="0" applyBorder="0" applyAlignment="0" applyProtection="0"/>
    <xf numFmtId="0" fontId="126" fillId="0" borderId="0" applyFont="0" applyFill="0" applyBorder="0" applyAlignment="0" applyProtection="0"/>
    <xf numFmtId="168" fontId="20" fillId="0" borderId="0" applyFont="0" applyFill="0" applyBorder="0" applyAlignment="0" applyProtection="0"/>
    <xf numFmtId="170" fontId="20" fillId="0" borderId="0" applyFont="0" applyFill="0" applyBorder="0" applyAlignment="0" applyProtection="0"/>
    <xf numFmtId="0" fontId="127" fillId="0" borderId="0"/>
    <xf numFmtId="0" fontId="90" fillId="0" borderId="0"/>
    <xf numFmtId="188" fontId="128" fillId="0" borderId="0" applyFont="0" applyFill="0" applyBorder="0" applyAlignment="0" applyProtection="0"/>
    <xf numFmtId="164" fontId="35" fillId="0" borderId="0" applyFont="0" applyFill="0" applyBorder="0" applyAlignment="0" applyProtection="0"/>
    <xf numFmtId="165" fontId="35" fillId="0" borderId="0" applyFont="0" applyFill="0" applyBorder="0" applyAlignment="0" applyProtection="0"/>
    <xf numFmtId="0" fontId="128" fillId="0" borderId="0"/>
    <xf numFmtId="187" fontId="20" fillId="0" borderId="0" applyFont="0" applyFill="0" applyBorder="0" applyAlignment="0" applyProtection="0"/>
    <xf numFmtId="186" fontId="20" fillId="0" borderId="0" applyFont="0" applyFill="0" applyBorder="0" applyAlignment="0" applyProtection="0"/>
    <xf numFmtId="0" fontId="129" fillId="0" borderId="0"/>
    <xf numFmtId="172" fontId="35" fillId="0" borderId="0" applyFont="0" applyFill="0" applyBorder="0" applyAlignment="0" applyProtection="0"/>
    <xf numFmtId="205" fontId="37" fillId="0" borderId="0" applyFont="0" applyFill="0" applyBorder="0" applyAlignment="0" applyProtection="0"/>
    <xf numFmtId="173" fontId="35" fillId="0" borderId="0" applyFont="0" applyFill="0" applyBorder="0" applyAlignment="0" applyProtection="0"/>
    <xf numFmtId="170" fontId="20" fillId="0" borderId="0" applyFont="0" applyFill="0" applyBorder="0" applyAlignment="0" applyProtection="0"/>
    <xf numFmtId="168" fontId="20" fillId="0" borderId="0" applyFont="0" applyFill="0" applyBorder="0" applyAlignment="0" applyProtection="0"/>
    <xf numFmtId="0" fontId="154" fillId="0" borderId="0">
      <alignment vertical="top"/>
    </xf>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9" borderId="0" applyNumberFormat="0" applyBorder="0" applyAlignment="0" applyProtection="0"/>
    <xf numFmtId="0" fontId="19" fillId="40" borderId="0" applyNumberFormat="0" applyBorder="0" applyAlignment="0" applyProtection="0"/>
    <xf numFmtId="0" fontId="19" fillId="59" borderId="36" applyNumberFormat="0" applyFont="0" applyAlignment="0" applyProtection="0"/>
    <xf numFmtId="0" fontId="154" fillId="0" borderId="0">
      <alignment vertical="top"/>
    </xf>
    <xf numFmtId="171" fontId="19" fillId="0" borderId="0" applyFont="0" applyFill="0" applyBorder="0" applyAlignment="0" applyProtection="0"/>
    <xf numFmtId="0" fontId="155"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5"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39" borderId="0" applyNumberFormat="0" applyBorder="0" applyAlignment="0" applyProtection="0"/>
    <xf numFmtId="0" fontId="18" fillId="40" borderId="0" applyNumberFormat="0" applyBorder="0" applyAlignment="0" applyProtection="0"/>
    <xf numFmtId="0" fontId="18" fillId="59" borderId="36" applyNumberFormat="0" applyFont="0" applyAlignment="0" applyProtection="0"/>
    <xf numFmtId="0" fontId="155" fillId="0" borderId="0">
      <alignment vertical="top"/>
    </xf>
    <xf numFmtId="0" fontId="130" fillId="0" borderId="0">
      <alignment vertical="top"/>
    </xf>
    <xf numFmtId="0" fontId="17" fillId="29"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39" borderId="0" applyNumberFormat="0" applyBorder="0" applyAlignment="0" applyProtection="0"/>
    <xf numFmtId="0" fontId="17" fillId="40" borderId="0" applyNumberFormat="0" applyBorder="0" applyAlignment="0" applyProtection="0"/>
    <xf numFmtId="0" fontId="17" fillId="59" borderId="36" applyNumberFormat="0" applyFont="0" applyAlignment="0" applyProtection="0"/>
    <xf numFmtId="0" fontId="130" fillId="0" borderId="0">
      <alignment vertical="top"/>
    </xf>
    <xf numFmtId="0" fontId="130" fillId="0" borderId="0">
      <alignment vertical="top"/>
    </xf>
    <xf numFmtId="0" fontId="16" fillId="29"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59" borderId="36" applyNumberFormat="0" applyFont="0" applyAlignment="0" applyProtection="0"/>
    <xf numFmtId="0" fontId="130" fillId="0" borderId="0">
      <alignment vertical="top"/>
    </xf>
    <xf numFmtId="0" fontId="1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5"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39" borderId="0" applyNumberFormat="0" applyBorder="0" applyAlignment="0" applyProtection="0"/>
    <xf numFmtId="0" fontId="15" fillId="40" borderId="0" applyNumberFormat="0" applyBorder="0" applyAlignment="0" applyProtection="0"/>
    <xf numFmtId="0" fontId="15" fillId="59" borderId="36" applyNumberFormat="0" applyFont="0" applyAlignment="0" applyProtection="0"/>
    <xf numFmtId="0" fontId="130" fillId="0" borderId="0">
      <alignment vertical="top"/>
    </xf>
    <xf numFmtId="0" fontId="14" fillId="29"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5"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14" fillId="59" borderId="36" applyNumberFormat="0" applyFont="0" applyAlignment="0" applyProtection="0"/>
    <xf numFmtId="0" fontId="13" fillId="0" borderId="0"/>
    <xf numFmtId="171" fontId="13" fillId="0" borderId="0" applyFont="0" applyFill="0" applyBorder="0" applyAlignment="0" applyProtection="0"/>
    <xf numFmtId="0" fontId="13" fillId="0" borderId="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9" fontId="13" fillId="0" borderId="0" applyFont="0" applyFill="0" applyBorder="0" applyAlignment="0" applyProtection="0"/>
    <xf numFmtId="0" fontId="12" fillId="0" borderId="0"/>
    <xf numFmtId="171" fontId="12" fillId="0" borderId="0" applyFont="0" applyFill="0" applyBorder="0" applyAlignment="0" applyProtection="0"/>
    <xf numFmtId="0" fontId="20" fillId="0" borderId="0"/>
    <xf numFmtId="0" fontId="11" fillId="0" borderId="0"/>
    <xf numFmtId="171" fontId="11" fillId="0" borderId="0" applyFont="0" applyFill="0" applyBorder="0" applyAlignment="0" applyProtection="0"/>
    <xf numFmtId="9" fontId="11" fillId="0" borderId="0" applyFont="0" applyFill="0" applyBorder="0" applyAlignment="0" applyProtection="0"/>
    <xf numFmtId="171"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1" fontId="11" fillId="0" borderId="0" applyFont="0" applyFill="0" applyBorder="0" applyAlignment="0" applyProtection="0"/>
    <xf numFmtId="9" fontId="11" fillId="0" borderId="0" applyFont="0" applyFill="0" applyBorder="0" applyAlignment="0" applyProtection="0"/>
    <xf numFmtId="171"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1" fontId="11" fillId="0" borderId="0" applyFont="0" applyFill="0" applyBorder="0" applyAlignment="0" applyProtection="0"/>
    <xf numFmtId="0" fontId="11" fillId="0" borderId="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171" fontId="11" fillId="0" borderId="0" applyFont="0" applyFill="0" applyBorder="0" applyAlignment="0" applyProtection="0"/>
    <xf numFmtId="0" fontId="11" fillId="0" borderId="0"/>
    <xf numFmtId="171" fontId="11" fillId="0" borderId="0" applyFont="0" applyFill="0" applyBorder="0" applyAlignment="0" applyProtection="0"/>
    <xf numFmtId="9" fontId="11" fillId="0" borderId="0" applyFont="0" applyFill="0" applyBorder="0" applyAlignment="0" applyProtection="0"/>
    <xf numFmtId="171"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1" fontId="11" fillId="0" borderId="0" applyFont="0" applyFill="0" applyBorder="0" applyAlignment="0" applyProtection="0"/>
    <xf numFmtId="9" fontId="11" fillId="0" borderId="0" applyFont="0" applyFill="0" applyBorder="0" applyAlignment="0" applyProtection="0"/>
    <xf numFmtId="171"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1" fontId="11" fillId="0" borderId="0" applyFont="0" applyFill="0" applyBorder="0" applyAlignment="0" applyProtection="0"/>
    <xf numFmtId="0" fontId="11" fillId="0" borderId="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171" fontId="11" fillId="0" borderId="0" applyFont="0" applyFill="0" applyBorder="0" applyAlignment="0" applyProtection="0"/>
    <xf numFmtId="0" fontId="11" fillId="0" borderId="0"/>
    <xf numFmtId="171" fontId="11" fillId="0" borderId="0" applyFont="0" applyFill="0" applyBorder="0" applyAlignment="0" applyProtection="0"/>
    <xf numFmtId="0" fontId="20" fillId="0" borderId="0"/>
    <xf numFmtId="0" fontId="11" fillId="0" borderId="0"/>
    <xf numFmtId="171" fontId="11" fillId="0" borderId="0" applyFont="0" applyFill="0" applyBorder="0" applyAlignment="0" applyProtection="0"/>
    <xf numFmtId="0" fontId="11" fillId="0" borderId="0"/>
    <xf numFmtId="171" fontId="11" fillId="0" borderId="0" applyFont="0" applyFill="0" applyBorder="0" applyAlignment="0" applyProtection="0"/>
    <xf numFmtId="0" fontId="11" fillId="0" borderId="0"/>
    <xf numFmtId="171" fontId="11" fillId="0" borderId="0" applyFont="0" applyFill="0" applyBorder="0" applyAlignment="0" applyProtection="0"/>
    <xf numFmtId="0" fontId="11" fillId="0" borderId="0"/>
    <xf numFmtId="171" fontId="11" fillId="0" borderId="0" applyFont="0" applyFill="0" applyBorder="0" applyAlignment="0" applyProtection="0"/>
    <xf numFmtId="9" fontId="11" fillId="0" borderId="0" applyFont="0" applyFill="0" applyBorder="0" applyAlignment="0" applyProtection="0"/>
    <xf numFmtId="0" fontId="11" fillId="0" borderId="0"/>
    <xf numFmtId="171" fontId="11" fillId="0" borderId="0" applyFont="0" applyFill="0" applyBorder="0" applyAlignment="0" applyProtection="0"/>
    <xf numFmtId="0" fontId="11" fillId="29" borderId="0" applyNumberFormat="0" applyBorder="0" applyAlignment="0" applyProtection="0"/>
    <xf numFmtId="0" fontId="11" fillId="35" borderId="0" applyNumberFormat="0" applyBorder="0" applyAlignment="0" applyProtection="0"/>
    <xf numFmtId="0" fontId="11" fillId="30" borderId="0" applyNumberFormat="0" applyBorder="0" applyAlignment="0" applyProtection="0"/>
    <xf numFmtId="0" fontId="11" fillId="36" borderId="0" applyNumberFormat="0" applyBorder="0" applyAlignment="0" applyProtection="0"/>
    <xf numFmtId="0" fontId="11" fillId="31" borderId="0" applyNumberFormat="0" applyBorder="0" applyAlignment="0" applyProtection="0"/>
    <xf numFmtId="0" fontId="11" fillId="37" borderId="0" applyNumberFormat="0" applyBorder="0" applyAlignment="0" applyProtection="0"/>
    <xf numFmtId="0" fontId="11" fillId="32" borderId="0" applyNumberFormat="0" applyBorder="0" applyAlignment="0" applyProtection="0"/>
    <xf numFmtId="0" fontId="11" fillId="38"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4" borderId="0" applyNumberFormat="0" applyBorder="0" applyAlignment="0" applyProtection="0"/>
    <xf numFmtId="0" fontId="11" fillId="40" borderId="0" applyNumberFormat="0" applyBorder="0" applyAlignment="0" applyProtection="0"/>
    <xf numFmtId="0" fontId="130" fillId="0" borderId="0">
      <alignment vertical="top"/>
    </xf>
    <xf numFmtId="0" fontId="11" fillId="59" borderId="36" applyNumberFormat="0" applyFont="0" applyAlignment="0" applyProtection="0"/>
    <xf numFmtId="0" fontId="130" fillId="0" borderId="0">
      <alignment vertical="top"/>
    </xf>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0" borderId="0" applyNumberFormat="0" applyBorder="0" applyAlignment="0" applyProtection="0"/>
    <xf numFmtId="171" fontId="11" fillId="0" borderId="0" applyFont="0" applyFill="0" applyBorder="0" applyAlignment="0" applyProtection="0"/>
    <xf numFmtId="0" fontId="11" fillId="59" borderId="36" applyNumberFormat="0" applyFont="0" applyAlignment="0" applyProtection="0"/>
    <xf numFmtId="9" fontId="11" fillId="0" borderId="0" applyFont="0" applyFill="0" applyBorder="0" applyAlignment="0" applyProtection="0"/>
    <xf numFmtId="0" fontId="130" fillId="0" borderId="0">
      <alignment vertical="top"/>
    </xf>
    <xf numFmtId="171" fontId="11" fillId="0" borderId="0" applyFont="0" applyFill="0" applyBorder="0" applyAlignment="0" applyProtection="0"/>
    <xf numFmtId="9" fontId="11" fillId="0" borderId="0" applyFont="0" applyFill="0" applyBorder="0" applyAlignment="0" applyProtection="0"/>
    <xf numFmtId="171" fontId="20" fillId="0" borderId="0" quotePrefix="1" applyFont="0" applyFill="0" applyBorder="0" applyAlignment="0">
      <protection locked="0"/>
    </xf>
    <xf numFmtId="9" fontId="20" fillId="0" borderId="0" quotePrefix="1" applyFont="0" applyFill="0" applyBorder="0" applyAlignment="0">
      <protection locked="0"/>
    </xf>
    <xf numFmtId="0" fontId="159" fillId="0" borderId="0"/>
    <xf numFmtId="171" fontId="10" fillId="0" borderId="0" applyFont="0" applyFill="0" applyBorder="0" applyAlignment="0" applyProtection="0"/>
    <xf numFmtId="171" fontId="10" fillId="0" borderId="0" applyFont="0" applyFill="0" applyBorder="0" applyAlignment="0" applyProtection="0"/>
    <xf numFmtId="0" fontId="20" fillId="0" borderId="0"/>
    <xf numFmtId="0" fontId="48" fillId="0" borderId="0"/>
    <xf numFmtId="0" fontId="48" fillId="0" borderId="0"/>
    <xf numFmtId="0" fontId="20" fillId="0" borderId="0"/>
    <xf numFmtId="0" fontId="48" fillId="0" borderId="0"/>
    <xf numFmtId="0" fontId="48" fillId="0" borderId="0"/>
    <xf numFmtId="0" fontId="2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48" fillId="0" borderId="0"/>
    <xf numFmtId="0" fontId="130" fillId="0" borderId="0">
      <alignment vertical="top"/>
    </xf>
    <xf numFmtId="0" fontId="48" fillId="0" borderId="0"/>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48" fillId="0" borderId="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48" fillId="0" borderId="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48" fillId="0" borderId="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48" fillId="0" borderId="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48" fillId="0" borderId="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48" fillId="0" borderId="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48" fillId="0" borderId="0"/>
    <xf numFmtId="0" fontId="48" fillId="0" borderId="0"/>
    <xf numFmtId="0" fontId="48" fillId="0" borderId="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48" fillId="0" borderId="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48" fillId="0" borderId="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48" fillId="0" borderId="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48" fillId="0" borderId="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48" fillId="0" borderId="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48" fillId="0" borderId="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43" fontId="10" fillId="0" borderId="0" applyFont="0" applyFill="0" applyBorder="0" applyAlignment="0" applyProtection="0"/>
    <xf numFmtId="171" fontId="10" fillId="0" borderId="0" applyFont="0" applyFill="0" applyBorder="0" applyAlignment="0" applyProtection="0"/>
    <xf numFmtId="0" fontId="48" fillId="0" borderId="0"/>
    <xf numFmtId="43" fontId="10" fillId="0" borderId="0" applyFont="0" applyFill="0" applyBorder="0" applyAlignment="0" applyProtection="0"/>
    <xf numFmtId="0" fontId="48" fillId="0" borderId="0"/>
    <xf numFmtId="0" fontId="48" fillId="0" borderId="0"/>
    <xf numFmtId="0" fontId="48" fillId="0" borderId="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1" fontId="10" fillId="0" borderId="0" applyFont="0" applyFill="0" applyBorder="0" applyAlignment="0" applyProtection="0"/>
    <xf numFmtId="0" fontId="48" fillId="0" borderId="0"/>
    <xf numFmtId="0" fontId="48" fillId="0" borderId="0"/>
    <xf numFmtId="171" fontId="10" fillId="0" borderId="0" applyFont="0" applyFill="0" applyBorder="0" applyAlignment="0" applyProtection="0"/>
    <xf numFmtId="0" fontId="48" fillId="0" borderId="0"/>
    <xf numFmtId="165" fontId="20" fillId="0" borderId="0" applyFont="0" applyFill="0" applyBorder="0" applyAlignment="0" applyProtection="0"/>
    <xf numFmtId="171" fontId="10" fillId="0" borderId="0" applyFont="0" applyFill="0" applyBorder="0" applyAlignment="0" applyProtection="0"/>
    <xf numFmtId="165" fontId="20" fillId="0" borderId="0" applyFont="0" applyFill="0" applyBorder="0" applyAlignment="0" applyProtection="0"/>
    <xf numFmtId="0" fontId="48" fillId="0" borderId="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0" fontId="48" fillId="0" borderId="0"/>
    <xf numFmtId="177" fontId="20" fillId="0" borderId="0" applyFont="0" applyFill="0" applyBorder="0" applyAlignment="0" applyProtection="0"/>
    <xf numFmtId="177" fontId="2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223" fontId="10" fillId="0" borderId="0" applyFont="0" applyFill="0" applyBorder="0" applyAlignment="0" applyProtection="0"/>
    <xf numFmtId="171" fontId="10" fillId="0" borderId="0" applyFont="0" applyFill="0" applyBorder="0" applyAlignment="0" applyProtection="0"/>
    <xf numFmtId="223" fontId="10" fillId="0" borderId="0" applyFont="0" applyFill="0" applyBorder="0" applyAlignment="0" applyProtection="0"/>
    <xf numFmtId="0" fontId="48" fillId="0" borderId="0"/>
    <xf numFmtId="225" fontId="10" fillId="0" borderId="0" applyFont="0" applyFill="0" applyBorder="0" applyAlignment="0" applyProtection="0"/>
    <xf numFmtId="171" fontId="10" fillId="0" borderId="0" applyFont="0" applyFill="0" applyBorder="0" applyAlignment="0" applyProtection="0"/>
    <xf numFmtId="225" fontId="10" fillId="0" borderId="0" applyFont="0" applyFill="0" applyBorder="0" applyAlignment="0" applyProtection="0"/>
    <xf numFmtId="171" fontId="10" fillId="0" borderId="0" applyFont="0" applyFill="0" applyBorder="0" applyAlignment="0" applyProtection="0"/>
    <xf numFmtId="43" fontId="10" fillId="0" borderId="0" applyFont="0" applyFill="0" applyBorder="0" applyAlignment="0" applyProtection="0"/>
    <xf numFmtId="171" fontId="10" fillId="0" borderId="0" applyFont="0" applyFill="0" applyBorder="0" applyAlignment="0" applyProtection="0"/>
    <xf numFmtId="43" fontId="10" fillId="0" borderId="0" applyFont="0" applyFill="0" applyBorder="0" applyAlignment="0" applyProtection="0"/>
    <xf numFmtId="0" fontId="48" fillId="0" borderId="0"/>
    <xf numFmtId="43" fontId="10" fillId="0" borderId="0" applyFont="0" applyFill="0" applyBorder="0" applyAlignment="0" applyProtection="0"/>
    <xf numFmtId="43" fontId="10" fillId="0" borderId="0" applyFont="0" applyFill="0" applyBorder="0" applyAlignment="0" applyProtection="0"/>
    <xf numFmtId="171" fontId="10" fillId="0" borderId="0" applyFont="0" applyFill="0" applyBorder="0" applyAlignment="0" applyProtection="0"/>
    <xf numFmtId="43" fontId="10" fillId="0" borderId="0" applyFont="0" applyFill="0" applyBorder="0" applyAlignment="0" applyProtection="0"/>
    <xf numFmtId="171" fontId="10" fillId="0" borderId="0" applyFont="0" applyFill="0" applyBorder="0" applyAlignment="0" applyProtection="0"/>
    <xf numFmtId="43" fontId="10" fillId="0" borderId="0" applyFont="0" applyFill="0" applyBorder="0" applyAlignment="0" applyProtection="0"/>
    <xf numFmtId="43" fontId="2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43" fontId="20" fillId="0" borderId="0" applyFont="0" applyFill="0" applyBorder="0" applyAlignment="0" applyProtection="0"/>
    <xf numFmtId="0" fontId="48" fillId="0" borderId="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0" fontId="48" fillId="0" borderId="0"/>
    <xf numFmtId="0" fontId="48" fillId="0" borderId="0"/>
    <xf numFmtId="0" fontId="48" fillId="0" borderId="0"/>
    <xf numFmtId="43" fontId="20" fillId="0" borderId="0" applyFont="0" applyFill="0" applyBorder="0" applyAlignment="0" applyProtection="0"/>
    <xf numFmtId="43" fontId="2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0" fontId="48" fillId="0" borderId="0"/>
    <xf numFmtId="0" fontId="48" fillId="0" borderId="0"/>
    <xf numFmtId="223" fontId="20" fillId="0" borderId="0" applyFont="0" applyFill="0" applyBorder="0" applyAlignment="0" applyProtection="0"/>
    <xf numFmtId="223" fontId="20" fillId="0" borderId="0" applyFont="0" applyFill="0" applyBorder="0" applyAlignment="0" applyProtection="0"/>
    <xf numFmtId="225" fontId="20" fillId="0" borderId="0" applyFont="0" applyFill="0" applyBorder="0" applyAlignment="0" applyProtection="0"/>
    <xf numFmtId="225" fontId="2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0" fontId="48" fillId="0" borderId="0"/>
    <xf numFmtId="43" fontId="10" fillId="0" borderId="0" applyFont="0" applyFill="0" applyBorder="0" applyAlignment="0" applyProtection="0"/>
    <xf numFmtId="171" fontId="1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48" fillId="0" borderId="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43" fontId="28" fillId="0" borderId="0" applyFont="0" applyFill="0" applyBorder="0" applyAlignment="0" applyProtection="0"/>
    <xf numFmtId="171" fontId="10" fillId="0" borderId="0" applyFont="0" applyFill="0" applyBorder="0" applyAlignment="0" applyProtection="0"/>
    <xf numFmtId="43" fontId="28"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0" fontId="48" fillId="0" borderId="0"/>
    <xf numFmtId="43" fontId="10" fillId="0" borderId="0" applyFont="0" applyFill="0" applyBorder="0" applyAlignment="0" applyProtection="0"/>
    <xf numFmtId="43" fontId="10" fillId="0" borderId="0" applyFont="0" applyFill="0" applyBorder="0" applyAlignment="0" applyProtection="0"/>
    <xf numFmtId="0" fontId="48" fillId="0" borderId="0"/>
    <xf numFmtId="0" fontId="48" fillId="0" borderId="0"/>
    <xf numFmtId="0" fontId="48" fillId="0" borderId="0"/>
    <xf numFmtId="43" fontId="20" fillId="0" borderId="0" applyFont="0" applyFill="0" applyBorder="0" applyAlignment="0" applyProtection="0"/>
    <xf numFmtId="43" fontId="20" fillId="0" borderId="0" applyFont="0" applyFill="0" applyBorder="0" applyAlignment="0" applyProtection="0"/>
    <xf numFmtId="171" fontId="10" fillId="0" borderId="0" applyFont="0" applyFill="0" applyBorder="0" applyAlignment="0" applyProtection="0"/>
    <xf numFmtId="0" fontId="48" fillId="0" borderId="0"/>
    <xf numFmtId="177" fontId="20" fillId="0" borderId="0" quotePrefix="1" applyFont="0" applyFill="0" applyBorder="0" applyAlignment="0">
      <protection locked="0"/>
    </xf>
    <xf numFmtId="171" fontId="10" fillId="0" borderId="0" applyFont="0" applyFill="0" applyBorder="0" applyAlignment="0" applyProtection="0"/>
    <xf numFmtId="177" fontId="20" fillId="0" borderId="0" quotePrefix="1" applyFont="0" applyFill="0" applyBorder="0" applyAlignment="0">
      <protection locked="0"/>
    </xf>
    <xf numFmtId="171" fontId="10" fillId="0" borderId="0" applyFont="0" applyFill="0" applyBorder="0" applyAlignment="0" applyProtection="0"/>
    <xf numFmtId="0" fontId="48" fillId="0" borderId="0"/>
    <xf numFmtId="43" fontId="10" fillId="0" borderId="0" applyFont="0" applyFill="0" applyBorder="0" applyAlignment="0" applyProtection="0"/>
    <xf numFmtId="171" fontId="10" fillId="0" borderId="0" applyFont="0" applyFill="0" applyBorder="0" applyAlignment="0" applyProtection="0"/>
    <xf numFmtId="43" fontId="10" fillId="0" borderId="0" applyFont="0" applyFill="0" applyBorder="0" applyAlignment="0" applyProtection="0"/>
    <xf numFmtId="171" fontId="10" fillId="0" borderId="0" applyFont="0" applyFill="0" applyBorder="0" applyAlignment="0" applyProtection="0"/>
    <xf numFmtId="0" fontId="48" fillId="0" borderId="0"/>
    <xf numFmtId="43" fontId="160" fillId="0" borderId="0" applyFont="0" applyFill="0" applyBorder="0" applyAlignment="0" applyProtection="0"/>
    <xf numFmtId="171" fontId="10" fillId="0" borderId="0" applyFont="0" applyFill="0" applyBorder="0" applyAlignment="0" applyProtection="0"/>
    <xf numFmtId="43" fontId="160"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223" fontId="28" fillId="0" borderId="0" applyFont="0" applyFill="0" applyBorder="0" applyAlignment="0" applyProtection="0"/>
    <xf numFmtId="211" fontId="28" fillId="0" borderId="0" applyFont="0" applyFill="0" applyBorder="0" applyAlignment="0" applyProtection="0"/>
    <xf numFmtId="211" fontId="2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0" fillId="0" borderId="0"/>
    <xf numFmtId="0" fontId="13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8" fillId="0" borderId="0"/>
    <xf numFmtId="0" fontId="10" fillId="0" borderId="0"/>
    <xf numFmtId="0" fontId="10" fillId="0" borderId="0"/>
    <xf numFmtId="43" fontId="161" fillId="0" borderId="0" applyFont="0" applyFill="0" applyBorder="0" applyAlignment="0" applyProtection="0"/>
    <xf numFmtId="0" fontId="20" fillId="0" borderId="0"/>
    <xf numFmtId="0" fontId="10" fillId="0" borderId="0"/>
    <xf numFmtId="43" fontId="48" fillId="0" borderId="0" applyFont="0" applyFill="0" applyBorder="0" applyAlignment="0" applyProtection="0"/>
    <xf numFmtId="177" fontId="20" fillId="0" borderId="0" quotePrefix="1" applyFont="0" applyFill="0" applyBorder="0" applyAlignment="0">
      <protection locked="0"/>
    </xf>
    <xf numFmtId="0" fontId="10" fillId="0" borderId="0"/>
    <xf numFmtId="0" fontId="10" fillId="0" borderId="0"/>
    <xf numFmtId="0" fontId="10" fillId="0" borderId="0"/>
    <xf numFmtId="43" fontId="2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30" fillId="0" borderId="0">
      <alignment vertical="top"/>
    </xf>
    <xf numFmtId="43" fontId="48" fillId="0" borderId="0" applyFont="0" applyFill="0" applyBorder="0" applyAlignment="0" applyProtection="0"/>
    <xf numFmtId="43" fontId="20"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0" fillId="0" borderId="0"/>
    <xf numFmtId="0" fontId="16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0"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0" fontId="10" fillId="0" borderId="0"/>
    <xf numFmtId="0" fontId="28" fillId="0" borderId="0"/>
    <xf numFmtId="0" fontId="10" fillId="0" borderId="0"/>
    <xf numFmtId="225" fontId="48" fillId="0" borderId="0" applyFont="0" applyFill="0" applyBorder="0" applyAlignment="0" applyProtection="0"/>
    <xf numFmtId="0" fontId="10" fillId="0" borderId="0"/>
    <xf numFmtId="175" fontId="10" fillId="0" borderId="0"/>
    <xf numFmtId="175" fontId="10" fillId="0" borderId="0"/>
    <xf numFmtId="175" fontId="10" fillId="0" borderId="0"/>
    <xf numFmtId="0" fontId="10" fillId="0" borderId="0"/>
    <xf numFmtId="0" fontId="10" fillId="0" borderId="0"/>
    <xf numFmtId="223" fontId="48" fillId="0" borderId="0" applyFont="0" applyFill="0" applyBorder="0" applyAlignment="0" applyProtection="0"/>
    <xf numFmtId="175" fontId="10" fillId="0" borderId="0"/>
    <xf numFmtId="175" fontId="10" fillId="0" borderId="0"/>
    <xf numFmtId="175"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5" fontId="20" fillId="0" borderId="0" applyFont="0" applyFill="0" applyBorder="0" applyAlignment="0" applyProtection="0"/>
    <xf numFmtId="0" fontId="160" fillId="0" borderId="0"/>
    <xf numFmtId="0" fontId="160" fillId="0" borderId="0"/>
    <xf numFmtId="43" fontId="48" fillId="0" borderId="0" applyFont="0" applyFill="0" applyBorder="0" applyAlignment="0" applyProtection="0"/>
    <xf numFmtId="0" fontId="20" fillId="0" borderId="0"/>
    <xf numFmtId="0" fontId="20" fillId="0" borderId="0"/>
    <xf numFmtId="0"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60" fillId="0" borderId="0" applyFont="0" applyFill="0" applyBorder="0" applyAlignment="0" applyProtection="0"/>
    <xf numFmtId="9" fontId="160" fillId="0" borderId="0" applyFont="0" applyFill="0" applyBorder="0" applyAlignment="0" applyProtection="0"/>
    <xf numFmtId="9" fontId="10" fillId="0" borderId="0" applyFont="0" applyFill="0" applyBorder="0" applyAlignment="0" applyProtection="0"/>
    <xf numFmtId="0" fontId="48" fillId="76" borderId="0" applyNumberFormat="0" applyBorder="0" applyAlignment="0" applyProtection="0"/>
    <xf numFmtId="0" fontId="48" fillId="76" borderId="0" applyNumberFormat="0" applyBorder="0" applyAlignment="0" applyProtection="0"/>
    <xf numFmtId="9" fontId="160" fillId="0" borderId="0" applyFont="0" applyFill="0" applyBorder="0" applyAlignment="0" applyProtection="0"/>
    <xf numFmtId="0" fontId="48" fillId="76" borderId="0" applyNumberFormat="0" applyBorder="0" applyAlignment="0" applyProtection="0"/>
    <xf numFmtId="9" fontId="20" fillId="0" borderId="0" applyFont="0" applyFill="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5" fontId="98" fillId="0" borderId="0"/>
    <xf numFmtId="5" fontId="98" fillId="0" borderId="0"/>
    <xf numFmtId="0" fontId="48" fillId="76" borderId="0" applyNumberFormat="0" applyBorder="0" applyAlignment="0" applyProtection="0"/>
    <xf numFmtId="0" fontId="48" fillId="76"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5" fontId="43" fillId="0" borderId="27">
      <alignment horizontal="left" vertical="top"/>
    </xf>
    <xf numFmtId="5" fontId="43" fillId="0" borderId="27">
      <alignment horizontal="left" vertical="top"/>
    </xf>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5" fontId="116" fillId="0" borderId="26">
      <alignment horizontal="left" vertical="top"/>
    </xf>
    <xf numFmtId="5" fontId="116" fillId="0" borderId="26">
      <alignment horizontal="left" vertical="top"/>
    </xf>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160" fillId="0" borderId="0"/>
    <xf numFmtId="43" fontId="20" fillId="0" borderId="0" applyFont="0" applyFill="0" applyBorder="0" applyAlignment="0" applyProtection="0"/>
    <xf numFmtId="43" fontId="160" fillId="0" borderId="0" applyFont="0" applyFill="0" applyBorder="0" applyAlignment="0" applyProtection="0"/>
    <xf numFmtId="9" fontId="160" fillId="0" borderId="0" applyFont="0" applyFill="0" applyBorder="0" applyAlignment="0" applyProtection="0"/>
    <xf numFmtId="177" fontId="2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7" fontId="20" fillId="0" borderId="0" applyFont="0" applyFill="0" applyBorder="0" applyAlignment="0" applyProtection="0"/>
    <xf numFmtId="225" fontId="10" fillId="0" borderId="0" applyFont="0" applyFill="0" applyBorder="0" applyAlignment="0" applyProtection="0"/>
    <xf numFmtId="43" fontId="10" fillId="0" borderId="0" applyFont="0" applyFill="0" applyBorder="0" applyAlignment="0" applyProtection="0"/>
    <xf numFmtId="43" fontId="160" fillId="0" borderId="0" applyFont="0" applyFill="0" applyBorder="0" applyAlignment="0" applyProtection="0"/>
    <xf numFmtId="9" fontId="160" fillId="0" borderId="0" applyFont="0" applyFill="0" applyBorder="0" applyAlignment="0" applyProtection="0"/>
    <xf numFmtId="43" fontId="10" fillId="0" borderId="0" applyFont="0" applyFill="0" applyBorder="0" applyAlignment="0" applyProtection="0"/>
    <xf numFmtId="225" fontId="10" fillId="0" borderId="0" applyFont="0" applyFill="0" applyBorder="0" applyAlignment="0" applyProtection="0"/>
    <xf numFmtId="43" fontId="10" fillId="0" borderId="0" applyFont="0" applyFill="0" applyBorder="0" applyAlignment="0" applyProtection="0"/>
    <xf numFmtId="9" fontId="160" fillId="0" borderId="0" applyFont="0" applyFill="0" applyBorder="0" applyAlignment="0" applyProtection="0"/>
    <xf numFmtId="43" fontId="160" fillId="0" borderId="0" applyFont="0" applyFill="0" applyBorder="0" applyAlignment="0" applyProtection="0"/>
    <xf numFmtId="0" fontId="160" fillId="0" borderId="0"/>
    <xf numFmtId="0" fontId="160" fillId="0" borderId="0"/>
    <xf numFmtId="9" fontId="160" fillId="0" borderId="0" applyFont="0" applyFill="0" applyBorder="0" applyAlignment="0" applyProtection="0"/>
    <xf numFmtId="0" fontId="20" fillId="0" borderId="0"/>
    <xf numFmtId="171" fontId="20" fillId="0" borderId="0" applyFont="0" applyFill="0" applyBorder="0" applyAlignment="0" applyProtection="0"/>
    <xf numFmtId="9" fontId="20" fillId="0" borderId="0" applyFont="0" applyFill="0" applyBorder="0" applyAlignment="0" applyProtection="0"/>
    <xf numFmtId="0" fontId="20" fillId="0" borderId="0"/>
    <xf numFmtId="171" fontId="20" fillId="0" borderId="0" applyFont="0" applyFill="0" applyBorder="0" applyAlignment="0" applyProtection="0"/>
    <xf numFmtId="0" fontId="20" fillId="0" borderId="0"/>
    <xf numFmtId="0" fontId="160" fillId="0" borderId="0"/>
    <xf numFmtId="0" fontId="160" fillId="0" borderId="0"/>
    <xf numFmtId="9" fontId="20" fillId="0" borderId="0" applyFont="0" applyFill="0" applyBorder="0" applyAlignment="0" applyProtection="0"/>
    <xf numFmtId="9" fontId="160" fillId="0" borderId="0" applyFont="0" applyFill="0" applyBorder="0" applyAlignment="0" applyProtection="0"/>
    <xf numFmtId="9" fontId="20" fillId="0" borderId="0" applyFont="0" applyFill="0" applyBorder="0" applyAlignment="0" applyProtection="0"/>
    <xf numFmtId="9" fontId="160" fillId="0" borderId="0" applyFont="0" applyFill="0" applyBorder="0" applyAlignment="0" applyProtection="0"/>
    <xf numFmtId="0" fontId="160" fillId="0" borderId="0"/>
    <xf numFmtId="0" fontId="160" fillId="0" borderId="0"/>
    <xf numFmtId="43" fontId="10" fillId="0" borderId="0" applyFont="0" applyFill="0" applyBorder="0" applyAlignment="0" applyProtection="0"/>
    <xf numFmtId="43" fontId="10" fillId="0" borderId="0" applyFont="0" applyFill="0" applyBorder="0" applyAlignment="0" applyProtection="0"/>
    <xf numFmtId="177" fontId="20" fillId="0" borderId="0" applyFont="0" applyFill="0" applyBorder="0" applyAlignment="0" applyProtection="0"/>
    <xf numFmtId="43" fontId="160" fillId="0" borderId="0" applyFont="0" applyFill="0" applyBorder="0" applyAlignment="0" applyProtection="0"/>
    <xf numFmtId="225" fontId="10" fillId="0" borderId="0" applyFont="0" applyFill="0" applyBorder="0" applyAlignment="0" applyProtection="0"/>
    <xf numFmtId="171" fontId="10" fillId="0" borderId="0" applyFont="0" applyFill="0" applyBorder="0" applyAlignment="0" applyProtection="0"/>
    <xf numFmtId="225" fontId="10" fillId="0" borderId="0" applyFont="0" applyFill="0" applyBorder="0" applyAlignment="0" applyProtection="0"/>
    <xf numFmtId="177" fontId="20" fillId="0" borderId="0" applyFont="0" applyFill="0" applyBorder="0" applyAlignment="0" applyProtection="0"/>
    <xf numFmtId="43" fontId="10" fillId="0" borderId="0" applyFont="0" applyFill="0" applyBorder="0" applyAlignment="0" applyProtection="0"/>
    <xf numFmtId="9" fontId="160" fillId="0" borderId="0" applyFont="0" applyFill="0" applyBorder="0" applyAlignment="0" applyProtection="0"/>
    <xf numFmtId="0" fontId="10" fillId="0" borderId="0"/>
    <xf numFmtId="9" fontId="10" fillId="0" borderId="0" applyFont="0" applyFill="0" applyBorder="0" applyAlignment="0" applyProtection="0"/>
    <xf numFmtId="171" fontId="10" fillId="0" borderId="0" applyFont="0" applyFill="0" applyBorder="0" applyAlignment="0" applyProtection="0"/>
    <xf numFmtId="0" fontId="10" fillId="0" borderId="0"/>
    <xf numFmtId="171" fontId="10" fillId="0" borderId="0" applyFont="0" applyFill="0" applyBorder="0" applyAlignment="0" applyProtection="0"/>
    <xf numFmtId="9"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0"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0" fontId="48" fillId="0" borderId="0"/>
    <xf numFmtId="0" fontId="28" fillId="0" borderId="0"/>
    <xf numFmtId="0" fontId="48" fillId="0" borderId="0"/>
    <xf numFmtId="0" fontId="48" fillId="0" borderId="0"/>
    <xf numFmtId="175" fontId="48" fillId="0" borderId="0"/>
    <xf numFmtId="175" fontId="48" fillId="0" borderId="0"/>
    <xf numFmtId="175"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20" fillId="0" borderId="0"/>
    <xf numFmtId="0" fontId="20" fillId="0" borderId="0"/>
    <xf numFmtId="171"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8" fillId="0" borderId="0"/>
    <xf numFmtId="0" fontId="130" fillId="0" borderId="0">
      <alignment vertical="top"/>
    </xf>
    <xf numFmtId="0" fontId="130" fillId="0" borderId="0">
      <alignment vertical="top"/>
    </xf>
    <xf numFmtId="0" fontId="10" fillId="0" borderId="0"/>
    <xf numFmtId="0" fontId="10" fillId="0" borderId="0"/>
    <xf numFmtId="0" fontId="28" fillId="0" borderId="0"/>
    <xf numFmtId="0" fontId="20" fillId="0" borderId="0"/>
    <xf numFmtId="0" fontId="10" fillId="0" borderId="0"/>
    <xf numFmtId="0" fontId="10" fillId="0" borderId="0"/>
    <xf numFmtId="0" fontId="20" fillId="0" borderId="0"/>
    <xf numFmtId="0" fontId="28" fillId="0" borderId="0"/>
    <xf numFmtId="0" fontId="10" fillId="0" borderId="0"/>
    <xf numFmtId="0" fontId="10" fillId="0" borderId="0"/>
    <xf numFmtId="0" fontId="130" fillId="0" borderId="0">
      <alignment vertical="top"/>
    </xf>
    <xf numFmtId="0" fontId="130" fillId="0" borderId="0">
      <alignment vertical="top"/>
    </xf>
    <xf numFmtId="0" fontId="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xf numFmtId="0" fontId="20" fillId="0" borderId="0"/>
    <xf numFmtId="0" fontId="10" fillId="0" borderId="0"/>
    <xf numFmtId="0" fontId="9" fillId="0" borderId="0"/>
    <xf numFmtId="165" fontId="9" fillId="0" borderId="0" applyFont="0" applyFill="0" applyBorder="0" applyAlignment="0" applyProtection="0"/>
    <xf numFmtId="0" fontId="9" fillId="0" borderId="0"/>
    <xf numFmtId="165" fontId="9" fillId="0" borderId="0" applyFont="0" applyFill="0" applyBorder="0" applyAlignment="0" applyProtection="0"/>
    <xf numFmtId="9" fontId="9" fillId="0" borderId="0" applyFont="0" applyFill="0" applyBorder="0" applyAlignment="0" applyProtection="0"/>
    <xf numFmtId="0" fontId="9" fillId="0" borderId="0"/>
    <xf numFmtId="165" fontId="9" fillId="0" borderId="0" applyFont="0" applyFill="0" applyBorder="0" applyAlignment="0" applyProtection="0"/>
    <xf numFmtId="0" fontId="130"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39" borderId="0" applyNumberFormat="0" applyBorder="0" applyAlignment="0" applyProtection="0"/>
    <xf numFmtId="0" fontId="9" fillId="38" borderId="0" applyNumberFormat="0" applyBorder="0" applyAlignment="0" applyProtection="0"/>
    <xf numFmtId="0" fontId="9" fillId="37"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59" borderId="36" applyNumberFormat="0" applyFont="0" applyAlignment="0" applyProtection="0"/>
    <xf numFmtId="0" fontId="9" fillId="30" borderId="0" applyNumberFormat="0" applyBorder="0" applyAlignment="0" applyProtection="0"/>
    <xf numFmtId="0" fontId="162" fillId="0" borderId="0" applyNumberFormat="0" applyFill="0" applyBorder="0" applyAlignment="0" applyProtection="0"/>
    <xf numFmtId="0" fontId="9" fillId="29" borderId="0" applyNumberFormat="0" applyBorder="0" applyAlignment="0" applyProtection="0"/>
    <xf numFmtId="0" fontId="130" fillId="0" borderId="0">
      <alignment vertical="top"/>
    </xf>
    <xf numFmtId="0" fontId="9" fillId="40" borderId="0" applyNumberFormat="0" applyBorder="0" applyAlignment="0" applyProtection="0"/>
    <xf numFmtId="0" fontId="9" fillId="39" borderId="0" applyNumberFormat="0" applyBorder="0" applyAlignment="0" applyProtection="0"/>
    <xf numFmtId="0" fontId="9" fillId="38" borderId="0" applyNumberFormat="0" applyBorder="0" applyAlignment="0" applyProtection="0"/>
    <xf numFmtId="0" fontId="9" fillId="37"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59" borderId="36" applyNumberFormat="0" applyFont="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130" fillId="0" borderId="0">
      <alignment vertical="top"/>
    </xf>
    <xf numFmtId="0" fontId="9" fillId="59" borderId="36" applyNumberFormat="0" applyFont="0" applyAlignment="0" applyProtection="0"/>
    <xf numFmtId="0" fontId="8" fillId="0" borderId="0"/>
    <xf numFmtId="165" fontId="8" fillId="0" borderId="0" applyFont="0" applyFill="0" applyBorder="0" applyAlignment="0" applyProtection="0"/>
    <xf numFmtId="0" fontId="8" fillId="0" borderId="0"/>
    <xf numFmtId="165" fontId="8" fillId="0" borderId="0" applyFont="0" applyFill="0" applyBorder="0" applyAlignment="0" applyProtection="0"/>
    <xf numFmtId="0" fontId="8" fillId="0" borderId="0"/>
    <xf numFmtId="165" fontId="8" fillId="0" borderId="0" applyFont="0" applyFill="0" applyBorder="0" applyAlignment="0" applyProtection="0"/>
    <xf numFmtId="0" fontId="8" fillId="0" borderId="0"/>
    <xf numFmtId="165" fontId="8" fillId="0" borderId="0" applyFont="0" applyFill="0" applyBorder="0" applyAlignment="0" applyProtection="0"/>
    <xf numFmtId="9" fontId="8" fillId="0" borderId="0" applyFont="0" applyFill="0" applyBorder="0" applyAlignment="0" applyProtection="0"/>
    <xf numFmtId="0" fontId="8" fillId="0" borderId="0"/>
    <xf numFmtId="165" fontId="8" fillId="0" borderId="0" applyFont="0" applyFill="0" applyBorder="0" applyAlignment="0" applyProtection="0"/>
    <xf numFmtId="0" fontId="8" fillId="0" borderId="0"/>
    <xf numFmtId="165" fontId="8" fillId="0" borderId="0" applyFont="0" applyFill="0" applyBorder="0" applyAlignment="0" applyProtection="0"/>
    <xf numFmtId="0" fontId="8" fillId="0" borderId="0"/>
    <xf numFmtId="165" fontId="8" fillId="0" borderId="0" applyFont="0" applyFill="0" applyBorder="0" applyAlignment="0" applyProtection="0"/>
    <xf numFmtId="0" fontId="8" fillId="0" borderId="0"/>
    <xf numFmtId="165" fontId="8" fillId="0" borderId="0" applyFont="0" applyFill="0" applyBorder="0" applyAlignment="0" applyProtection="0"/>
    <xf numFmtId="0" fontId="8" fillId="0" borderId="0"/>
    <xf numFmtId="165" fontId="8" fillId="0" borderId="0" applyFont="0" applyFill="0" applyBorder="0" applyAlignment="0" applyProtection="0"/>
    <xf numFmtId="0" fontId="8" fillId="0" borderId="0"/>
    <xf numFmtId="165" fontId="8" fillId="0" borderId="0" applyFont="0" applyFill="0" applyBorder="0" applyAlignment="0" applyProtection="0"/>
    <xf numFmtId="0" fontId="130" fillId="0" borderId="0">
      <alignment vertical="top"/>
    </xf>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39" borderId="0" applyNumberFormat="0" applyBorder="0" applyAlignment="0" applyProtection="0"/>
    <xf numFmtId="0" fontId="7" fillId="38" borderId="0" applyNumberFormat="0" applyBorder="0" applyAlignment="0" applyProtection="0"/>
    <xf numFmtId="0" fontId="7" fillId="37"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59" borderId="36" applyNumberFormat="0" applyFont="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130" fillId="0" borderId="0">
      <alignment vertical="top"/>
    </xf>
    <xf numFmtId="0" fontId="7" fillId="40" borderId="0" applyNumberFormat="0" applyBorder="0" applyAlignment="0" applyProtection="0"/>
    <xf numFmtId="0" fontId="7" fillId="39" borderId="0" applyNumberFormat="0" applyBorder="0" applyAlignment="0" applyProtection="0"/>
    <xf numFmtId="0" fontId="7" fillId="38" borderId="0" applyNumberFormat="0" applyBorder="0" applyAlignment="0" applyProtection="0"/>
    <xf numFmtId="0" fontId="7" fillId="37"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59" borderId="36" applyNumberFormat="0" applyFont="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130" fillId="0" borderId="0">
      <alignment vertical="top"/>
    </xf>
    <xf numFmtId="0" fontId="7" fillId="59" borderId="36" applyNumberFormat="0" applyFont="0" applyAlignment="0" applyProtection="0"/>
    <xf numFmtId="0" fontId="6" fillId="0" borderId="0"/>
    <xf numFmtId="165" fontId="6" fillId="0" borderId="0" applyFont="0" applyFill="0" applyBorder="0" applyAlignment="0" applyProtection="0"/>
    <xf numFmtId="0" fontId="6" fillId="0" borderId="0"/>
    <xf numFmtId="165" fontId="6" fillId="0" borderId="0" applyFont="0" applyFill="0" applyBorder="0" applyAlignment="0" applyProtection="0"/>
    <xf numFmtId="0" fontId="6" fillId="0" borderId="0"/>
    <xf numFmtId="165" fontId="6" fillId="0" borderId="0" applyFont="0" applyFill="0" applyBorder="0" applyAlignment="0" applyProtection="0"/>
    <xf numFmtId="9" fontId="6" fillId="0" borderId="0" applyFont="0" applyFill="0" applyBorder="0" applyAlignment="0" applyProtection="0"/>
    <xf numFmtId="0" fontId="6" fillId="0" borderId="0"/>
    <xf numFmtId="165" fontId="6" fillId="0" borderId="0" applyFont="0" applyFill="0" applyBorder="0" applyAlignment="0" applyProtection="0"/>
    <xf numFmtId="0" fontId="6" fillId="0" borderId="0"/>
    <xf numFmtId="165" fontId="6"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9" fontId="5" fillId="0" borderId="0" applyFont="0" applyFill="0" applyBorder="0" applyAlignment="0" applyProtection="0"/>
    <xf numFmtId="165" fontId="5" fillId="0" borderId="0" applyFont="0" applyFill="0" applyBorder="0" applyAlignment="0" applyProtection="0"/>
    <xf numFmtId="9"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165" fontId="5" fillId="0" borderId="0" applyFont="0" applyFill="0" applyBorder="0" applyAlignment="0" applyProtection="0"/>
    <xf numFmtId="0" fontId="130" fillId="0" borderId="0">
      <alignment vertical="top"/>
    </xf>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4" fillId="0" borderId="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165" fontId="4" fillId="0" borderId="0" applyFont="0" applyFill="0" applyBorder="0" applyAlignment="0" applyProtection="0"/>
    <xf numFmtId="9"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165" fontId="4" fillId="0" borderId="0" applyFont="0" applyFill="0" applyBorder="0" applyAlignment="0" applyProtection="0"/>
    <xf numFmtId="0" fontId="163" fillId="0" borderId="0">
      <alignment vertical="top"/>
    </xf>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39" borderId="0" applyNumberFormat="0" applyBorder="0" applyAlignment="0" applyProtection="0"/>
    <xf numFmtId="0" fontId="4" fillId="38" borderId="0" applyNumberFormat="0" applyBorder="0" applyAlignment="0" applyProtection="0"/>
    <xf numFmtId="0" fontId="4" fillId="37" borderId="0" applyNumberFormat="0" applyBorder="0" applyAlignment="0" applyProtection="0"/>
    <xf numFmtId="0" fontId="4" fillId="36"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59" borderId="36" applyNumberFormat="0" applyFont="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163" fillId="0" borderId="0">
      <alignment vertical="top"/>
    </xf>
    <xf numFmtId="0" fontId="4" fillId="59" borderId="36" applyNumberFormat="0" applyFont="0" applyAlignment="0" applyProtection="0"/>
    <xf numFmtId="0" fontId="3" fillId="0" borderId="0"/>
    <xf numFmtId="165" fontId="3" fillId="0" borderId="0" applyFont="0" applyFill="0" applyBorder="0" applyAlignment="0" applyProtection="0"/>
    <xf numFmtId="0" fontId="2" fillId="0" borderId="0"/>
    <xf numFmtId="171" fontId="2" fillId="0" borderId="0" applyFont="0" applyFill="0" applyBorder="0" applyAlignment="0" applyProtection="0"/>
    <xf numFmtId="0" fontId="20" fillId="0" borderId="0"/>
    <xf numFmtId="0" fontId="2" fillId="0" borderId="0"/>
    <xf numFmtId="165" fontId="2" fillId="0" borderId="0" applyFont="0" applyFill="0" applyBorder="0" applyAlignment="0" applyProtection="0"/>
    <xf numFmtId="0" fontId="130" fillId="0" borderId="0">
      <alignment vertical="top"/>
    </xf>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81" fillId="41" borderId="0" applyNumberFormat="0" applyBorder="0" applyAlignment="0" applyProtection="0"/>
    <xf numFmtId="0" fontId="181" fillId="42" borderId="0" applyNumberFormat="0" applyBorder="0" applyAlignment="0" applyProtection="0"/>
    <xf numFmtId="0" fontId="181" fillId="43" borderId="0" applyNumberFormat="0" applyBorder="0" applyAlignment="0" applyProtection="0"/>
    <xf numFmtId="0" fontId="181" fillId="44" borderId="0" applyNumberFormat="0" applyBorder="0" applyAlignment="0" applyProtection="0"/>
    <xf numFmtId="0" fontId="181" fillId="45" borderId="0" applyNumberFormat="0" applyBorder="0" applyAlignment="0" applyProtection="0"/>
    <xf numFmtId="0" fontId="181" fillId="46" borderId="0" applyNumberFormat="0" applyBorder="0" applyAlignment="0" applyProtection="0"/>
    <xf numFmtId="0" fontId="181" fillId="47" borderId="0" applyNumberFormat="0" applyBorder="0" applyAlignment="0" applyProtection="0"/>
    <xf numFmtId="0" fontId="181" fillId="48" borderId="0" applyNumberFormat="0" applyBorder="0" applyAlignment="0" applyProtection="0"/>
    <xf numFmtId="0" fontId="181" fillId="49" borderId="0" applyNumberFormat="0" applyBorder="0" applyAlignment="0" applyProtection="0"/>
    <xf numFmtId="0" fontId="181" fillId="50" borderId="0" applyNumberFormat="0" applyBorder="0" applyAlignment="0" applyProtection="0"/>
    <xf numFmtId="0" fontId="181" fillId="51" borderId="0" applyNumberFormat="0" applyBorder="0" applyAlignment="0" applyProtection="0"/>
    <xf numFmtId="0" fontId="181" fillId="52" borderId="0" applyNumberFormat="0" applyBorder="0" applyAlignment="0" applyProtection="0"/>
    <xf numFmtId="0" fontId="171" fillId="53" borderId="0" applyNumberFormat="0" applyBorder="0" applyAlignment="0" applyProtection="0"/>
    <xf numFmtId="0" fontId="175" fillId="54" borderId="30" applyNumberFormat="0" applyAlignment="0" applyProtection="0"/>
    <xf numFmtId="0" fontId="177" fillId="55" borderId="31" applyNumberFormat="0" applyAlignment="0" applyProtection="0"/>
    <xf numFmtId="0" fontId="179" fillId="0" borderId="0" applyNumberFormat="0" applyFill="0" applyBorder="0" applyAlignment="0" applyProtection="0"/>
    <xf numFmtId="0" fontId="170" fillId="56" borderId="0" applyNumberFormat="0" applyBorder="0" applyAlignment="0" applyProtection="0"/>
    <xf numFmtId="0" fontId="167" fillId="0" borderId="32" applyNumberFormat="0" applyFill="0" applyAlignment="0" applyProtection="0"/>
    <xf numFmtId="0" fontId="168" fillId="0" borderId="33" applyNumberFormat="0" applyFill="0" applyAlignment="0" applyProtection="0"/>
    <xf numFmtId="0" fontId="169" fillId="0" borderId="34" applyNumberFormat="0" applyFill="0" applyAlignment="0" applyProtection="0"/>
    <xf numFmtId="0" fontId="169" fillId="0" borderId="0" applyNumberFormat="0" applyFill="0" applyBorder="0" applyAlignment="0" applyProtection="0"/>
    <xf numFmtId="0" fontId="173" fillId="57" borderId="30" applyNumberFormat="0" applyAlignment="0" applyProtection="0"/>
    <xf numFmtId="0" fontId="176" fillId="0" borderId="35" applyNumberFormat="0" applyFill="0" applyAlignment="0" applyProtection="0"/>
    <xf numFmtId="0" fontId="172" fillId="58" borderId="0" applyNumberFormat="0" applyBorder="0" applyAlignment="0" applyProtection="0"/>
    <xf numFmtId="0" fontId="1" fillId="59" borderId="36" applyNumberFormat="0" applyFont="0" applyAlignment="0" applyProtection="0"/>
    <xf numFmtId="0" fontId="174" fillId="54" borderId="37" applyNumberFormat="0" applyAlignment="0" applyProtection="0"/>
    <xf numFmtId="0" fontId="166" fillId="0" borderId="0" applyNumberFormat="0" applyFill="0" applyBorder="0" applyAlignment="0" applyProtection="0"/>
    <xf numFmtId="0" fontId="180" fillId="0" borderId="38" applyNumberFormat="0" applyFill="0" applyAlignment="0" applyProtection="0"/>
    <xf numFmtId="0" fontId="178" fillId="0" borderId="0" applyNumberFormat="0" applyFill="0" applyBorder="0" applyAlignment="0" applyProtection="0"/>
    <xf numFmtId="0" fontId="2" fillId="0" borderId="0"/>
    <xf numFmtId="165" fontId="2" fillId="0" borderId="0" applyFont="0" applyFill="0" applyBorder="0" applyAlignment="0" applyProtection="0"/>
    <xf numFmtId="0" fontId="2" fillId="0" borderId="0"/>
    <xf numFmtId="165" fontId="2" fillId="0" borderId="0" applyFont="0" applyFill="0" applyBorder="0" applyAlignment="0" applyProtection="0"/>
  </cellStyleXfs>
  <cellXfs count="597">
    <xf numFmtId="0" fontId="0" fillId="0" borderId="0" xfId="0"/>
    <xf numFmtId="174" fontId="23" fillId="63" borderId="14" xfId="201" applyNumberFormat="1" applyFont="1" applyFill="1" applyBorder="1" applyAlignment="1" applyProtection="1">
      <alignment horizontal="center" vertical="center" wrapText="1"/>
      <protection locked="0"/>
    </xf>
    <xf numFmtId="0" fontId="24" fillId="62" borderId="0" xfId="0" applyFont="1" applyFill="1"/>
    <xf numFmtId="174" fontId="24" fillId="60" borderId="14" xfId="201" applyNumberFormat="1" applyFont="1" applyFill="1" applyBorder="1" applyAlignment="1" applyProtection="1">
      <alignment horizontal="left"/>
      <protection locked="0"/>
    </xf>
    <xf numFmtId="49" fontId="24" fillId="60" borderId="14" xfId="471" applyNumberFormat="1" applyFont="1" applyFill="1" applyBorder="1" applyAlignment="1" applyProtection="1">
      <alignment horizontal="left" vertical="center" wrapText="1"/>
    </xf>
    <xf numFmtId="49" fontId="24" fillId="60" borderId="14" xfId="471" applyNumberFormat="1" applyFont="1" applyFill="1" applyBorder="1" applyAlignment="1" applyProtection="1">
      <alignment horizontal="center" vertical="center" wrapText="1"/>
    </xf>
    <xf numFmtId="10" fontId="24" fillId="60" borderId="14" xfId="505" applyNumberFormat="1" applyFont="1" applyFill="1" applyBorder="1" applyAlignment="1" applyProtection="1">
      <alignment horizontal="left" vertical="center" wrapText="1"/>
    </xf>
    <xf numFmtId="174" fontId="24" fillId="60" borderId="0" xfId="215" applyNumberFormat="1" applyFont="1" applyFill="1" applyBorder="1"/>
    <xf numFmtId="174" fontId="24" fillId="60" borderId="28" xfId="215" applyNumberFormat="1" applyFont="1" applyFill="1" applyBorder="1"/>
    <xf numFmtId="0" fontId="24" fillId="60" borderId="0" xfId="0" applyFont="1" applyFill="1" applyBorder="1" applyAlignment="1">
      <alignment horizontal="left"/>
    </xf>
    <xf numFmtId="0" fontId="24" fillId="60" borderId="0" xfId="0" applyFont="1" applyFill="1" applyAlignment="1">
      <alignment horizontal="left"/>
    </xf>
    <xf numFmtId="49" fontId="24" fillId="60" borderId="14" xfId="505" applyNumberFormat="1" applyFont="1" applyFill="1" applyBorder="1" applyAlignment="1" applyProtection="1">
      <alignment horizontal="center" vertical="center" wrapText="1"/>
    </xf>
    <xf numFmtId="49" fontId="24" fillId="60" borderId="14" xfId="505" applyNumberFormat="1" applyFont="1" applyFill="1" applyBorder="1" applyAlignment="1" applyProtection="1">
      <alignment horizontal="left" vertical="center" wrapText="1"/>
    </xf>
    <xf numFmtId="14" fontId="23" fillId="60" borderId="14" xfId="505" applyNumberFormat="1" applyFont="1" applyFill="1" applyBorder="1" applyAlignment="1" applyProtection="1">
      <alignment horizontal="left" vertical="center" wrapText="1"/>
    </xf>
    <xf numFmtId="10" fontId="23" fillId="60" borderId="14" xfId="505" applyNumberFormat="1" applyFont="1" applyFill="1" applyBorder="1" applyAlignment="1" applyProtection="1">
      <alignment horizontal="left" vertical="center" wrapText="1"/>
    </xf>
    <xf numFmtId="0" fontId="24" fillId="60" borderId="0" xfId="0" applyFont="1" applyFill="1" applyAlignment="1">
      <alignment vertical="top"/>
    </xf>
    <xf numFmtId="169" fontId="24" fillId="60" borderId="14" xfId="201" applyNumberFormat="1" applyFont="1" applyFill="1" applyBorder="1" applyAlignment="1" applyProtection="1">
      <alignment horizontal="right" vertical="center"/>
    </xf>
    <xf numFmtId="0" fontId="24" fillId="62" borderId="0" xfId="0" applyFont="1" applyFill="1" applyAlignment="1">
      <alignment vertical="center"/>
    </xf>
    <xf numFmtId="174" fontId="24" fillId="60" borderId="14" xfId="215" applyNumberFormat="1" applyFont="1" applyFill="1" applyBorder="1" applyAlignment="1" applyProtection="1">
      <alignment horizontal="left" vertical="center" wrapText="1"/>
    </xf>
    <xf numFmtId="0" fontId="23" fillId="60" borderId="0" xfId="0" applyFont="1" applyFill="1" applyAlignment="1"/>
    <xf numFmtId="0" fontId="20" fillId="62" borderId="0" xfId="0" applyFont="1" applyFill="1"/>
    <xf numFmtId="0" fontId="24" fillId="60" borderId="14" xfId="264" applyFont="1" applyFill="1" applyBorder="1" applyAlignment="1" applyProtection="1">
      <alignment horizontal="left" vertical="center" wrapText="1"/>
    </xf>
    <xf numFmtId="0" fontId="24" fillId="60" borderId="14" xfId="264" applyFont="1" applyFill="1" applyBorder="1" applyAlignment="1" applyProtection="1">
      <alignment horizontal="center" vertical="center" wrapText="1"/>
    </xf>
    <xf numFmtId="0" fontId="24" fillId="60" borderId="14" xfId="264" quotePrefix="1" applyFont="1" applyFill="1" applyBorder="1" applyAlignment="1" applyProtection="1">
      <alignment horizontal="center" vertical="center" wrapText="1"/>
    </xf>
    <xf numFmtId="0" fontId="24" fillId="60" borderId="14" xfId="264" applyFont="1" applyFill="1" applyBorder="1" applyAlignment="1" applyProtection="1">
      <alignment horizontal="center" wrapText="1"/>
    </xf>
    <xf numFmtId="0" fontId="24" fillId="60" borderId="14" xfId="0" applyFont="1" applyFill="1" applyBorder="1" applyAlignment="1" applyProtection="1">
      <alignment horizontal="left" vertical="center" wrapText="1"/>
    </xf>
    <xf numFmtId="0" fontId="24" fillId="0" borderId="14" xfId="264" applyFont="1" applyFill="1" applyBorder="1" applyAlignment="1" applyProtection="1">
      <alignment horizontal="center" vertical="center" wrapText="1"/>
    </xf>
    <xf numFmtId="10" fontId="24" fillId="0" borderId="14" xfId="748" applyNumberFormat="1" applyFont="1" applyFill="1" applyBorder="1" applyAlignment="1">
      <alignment horizontal="right" vertical="center"/>
      <protection locked="0"/>
    </xf>
    <xf numFmtId="0" fontId="24" fillId="60" borderId="0" xfId="0" applyFont="1" applyFill="1"/>
    <xf numFmtId="0" fontId="24" fillId="60" borderId="0" xfId="0" applyFont="1" applyFill="1" applyAlignment="1">
      <alignment vertical="center"/>
    </xf>
    <xf numFmtId="174" fontId="24" fillId="0" borderId="14" xfId="215" applyNumberFormat="1" applyFont="1" applyFill="1" applyBorder="1" applyAlignment="1">
      <alignment horizontal="right" vertical="center"/>
    </xf>
    <xf numFmtId="174" fontId="23" fillId="60" borderId="0" xfId="215" applyNumberFormat="1" applyFont="1" applyFill="1" applyBorder="1" applyAlignment="1"/>
    <xf numFmtId="0" fontId="22" fillId="60" borderId="0" xfId="442" applyFont="1" applyFill="1" applyAlignment="1">
      <alignment horizontal="center" vertical="center"/>
    </xf>
    <xf numFmtId="49" fontId="24" fillId="60" borderId="14" xfId="538" applyNumberFormat="1" applyFont="1" applyFill="1" applyBorder="1" applyAlignment="1" applyProtection="1">
      <alignment horizontal="center" vertical="center" wrapText="1"/>
    </xf>
    <xf numFmtId="49" fontId="24" fillId="60" borderId="14" xfId="538" applyNumberFormat="1" applyFont="1" applyFill="1" applyBorder="1" applyAlignment="1" applyProtection="1">
      <alignment horizontal="left" vertical="center" wrapText="1"/>
    </xf>
    <xf numFmtId="0" fontId="23" fillId="60" borderId="0" xfId="730" applyFont="1" applyFill="1" applyBorder="1" applyAlignment="1">
      <alignment vertical="center"/>
    </xf>
    <xf numFmtId="171" fontId="24" fillId="0" borderId="0" xfId="232" applyFont="1" applyFill="1"/>
    <xf numFmtId="0" fontId="24" fillId="0" borderId="0" xfId="442" applyFont="1" applyFill="1"/>
    <xf numFmtId="171" fontId="24" fillId="0" borderId="0" xfId="232" applyFont="1" applyFill="1" applyAlignment="1">
      <alignment vertical="center"/>
    </xf>
    <xf numFmtId="0" fontId="24" fillId="0" borderId="0" xfId="442" applyFont="1" applyFill="1" applyAlignment="1">
      <alignment vertical="center"/>
    </xf>
    <xf numFmtId="0" fontId="24" fillId="0" borderId="0" xfId="442" applyFont="1" applyFill="1" applyAlignment="1"/>
    <xf numFmtId="174" fontId="24" fillId="0" borderId="0" xfId="442" applyNumberFormat="1" applyFont="1" applyFill="1"/>
    <xf numFmtId="0" fontId="24" fillId="0" borderId="14" xfId="442" applyFont="1" applyFill="1" applyBorder="1" applyAlignment="1">
      <alignment horizontal="center" vertical="center"/>
    </xf>
    <xf numFmtId="49" fontId="24" fillId="0" borderId="14" xfId="471" applyNumberFormat="1" applyFont="1" applyFill="1" applyBorder="1" applyAlignment="1" applyProtection="1">
      <alignment horizontal="left" vertical="center" wrapText="1"/>
    </xf>
    <xf numFmtId="174" fontId="24" fillId="0" borderId="14" xfId="232" applyNumberFormat="1" applyFont="1" applyFill="1" applyBorder="1" applyAlignment="1" applyProtection="1">
      <alignment horizontal="right" vertical="center" wrapText="1"/>
    </xf>
    <xf numFmtId="10" fontId="24" fillId="0" borderId="14" xfId="760" applyNumberFormat="1" applyFont="1" applyFill="1" applyBorder="1" applyAlignment="1" applyProtection="1">
      <alignment horizontal="right" vertical="center" wrapText="1"/>
    </xf>
    <xf numFmtId="171" fontId="152" fillId="0" borderId="0" xfId="232" applyFont="1" applyFill="1"/>
    <xf numFmtId="0" fontId="152" fillId="0" borderId="0" xfId="442" applyFont="1" applyFill="1"/>
    <xf numFmtId="174" fontId="23" fillId="0" borderId="14" xfId="232" applyNumberFormat="1" applyFont="1" applyFill="1" applyBorder="1" applyAlignment="1" applyProtection="1">
      <alignment horizontal="right" vertical="center" wrapText="1"/>
    </xf>
    <xf numFmtId="10" fontId="23" fillId="0" borderId="14" xfId="760" applyNumberFormat="1" applyFont="1" applyFill="1" applyBorder="1" applyAlignment="1" applyProtection="1">
      <alignment horizontal="right" vertical="center" wrapText="1"/>
    </xf>
    <xf numFmtId="0" fontId="24" fillId="0" borderId="0" xfId="442" applyFont="1" applyFill="1" applyAlignment="1">
      <alignment horizontal="center"/>
    </xf>
    <xf numFmtId="174" fontId="24" fillId="0" borderId="0" xfId="232" applyNumberFormat="1" applyFont="1" applyFill="1" applyAlignment="1">
      <alignment horizontal="right"/>
    </xf>
    <xf numFmtId="0" fontId="24" fillId="0" borderId="0" xfId="730" applyNumberFormat="1" applyFont="1" applyFill="1" applyAlignment="1">
      <alignment vertical="center"/>
    </xf>
    <xf numFmtId="0" fontId="23" fillId="0" borderId="0" xfId="730" applyNumberFormat="1" applyFont="1" applyFill="1" applyBorder="1" applyAlignment="1">
      <alignment vertical="center"/>
    </xf>
    <xf numFmtId="0" fontId="24" fillId="0" borderId="0" xfId="730" applyNumberFormat="1" applyFont="1" applyFill="1" applyBorder="1" applyAlignment="1">
      <alignment vertical="center"/>
    </xf>
    <xf numFmtId="174" fontId="24" fillId="0" borderId="0" xfId="232" applyNumberFormat="1" applyFont="1" applyFill="1"/>
    <xf numFmtId="0" fontId="23" fillId="0" borderId="14" xfId="442" applyFont="1" applyFill="1" applyBorder="1" applyAlignment="1">
      <alignment horizontal="center" vertical="center"/>
    </xf>
    <xf numFmtId="49" fontId="23" fillId="0" borderId="14" xfId="471" applyNumberFormat="1" applyFont="1" applyFill="1" applyBorder="1" applyAlignment="1" applyProtection="1">
      <alignment horizontal="left" vertical="center" wrapText="1"/>
    </xf>
    <xf numFmtId="174" fontId="23" fillId="0" borderId="14" xfId="232" applyNumberFormat="1" applyFont="1" applyFill="1" applyBorder="1" applyAlignment="1" applyProtection="1">
      <alignment horizontal="left" vertical="center" wrapText="1"/>
    </xf>
    <xf numFmtId="0" fontId="153" fillId="0" borderId="0" xfId="442" applyFont="1" applyFill="1"/>
    <xf numFmtId="174" fontId="24" fillId="0" borderId="14" xfId="232" applyNumberFormat="1" applyFont="1" applyFill="1" applyBorder="1" applyAlignment="1" applyProtection="1">
      <alignment horizontal="left" vertical="center" wrapText="1"/>
    </xf>
    <xf numFmtId="0" fontId="23" fillId="0" borderId="14" xfId="471" applyNumberFormat="1" applyFont="1" applyFill="1" applyBorder="1" applyAlignment="1" applyProtection="1">
      <alignment horizontal="center" vertical="center" wrapText="1"/>
    </xf>
    <xf numFmtId="174" fontId="60" fillId="0" borderId="0" xfId="236" applyNumberFormat="1" applyFont="1" applyFill="1" applyAlignment="1" applyProtection="1">
      <alignment horizontal="center" vertical="center"/>
      <protection locked="0"/>
    </xf>
    <xf numFmtId="0" fontId="23" fillId="0" borderId="0" xfId="730" applyNumberFormat="1" applyFont="1" applyFill="1" applyBorder="1" applyAlignment="1">
      <alignment horizontal="right" vertical="center"/>
    </xf>
    <xf numFmtId="174" fontId="23" fillId="0" borderId="0" xfId="232" applyNumberFormat="1" applyFont="1" applyFill="1" applyBorder="1" applyAlignment="1">
      <alignment horizontal="right" vertical="center"/>
    </xf>
    <xf numFmtId="0" fontId="23" fillId="0" borderId="0" xfId="438" applyFont="1" applyFill="1" applyAlignment="1">
      <alignment horizontal="right" vertical="center"/>
    </xf>
    <xf numFmtId="174" fontId="23" fillId="0" borderId="0" xfId="232" applyNumberFormat="1" applyFont="1" applyFill="1" applyAlignment="1">
      <alignment horizontal="right" vertical="center"/>
    </xf>
    <xf numFmtId="0" fontId="24" fillId="0" borderId="0" xfId="438" applyFont="1" applyFill="1" applyAlignment="1">
      <alignment horizontal="right" vertical="center"/>
    </xf>
    <xf numFmtId="0" fontId="24" fillId="0" borderId="0" xfId="438" applyFont="1" applyFill="1" applyAlignment="1">
      <alignment vertical="center"/>
    </xf>
    <xf numFmtId="15" fontId="24" fillId="60" borderId="0" xfId="442" applyNumberFormat="1" applyFont="1" applyFill="1" applyAlignment="1">
      <alignment horizontal="left" vertical="center" wrapText="1"/>
    </xf>
    <xf numFmtId="223" fontId="24" fillId="60" borderId="0" xfId="0" applyNumberFormat="1" applyFont="1" applyFill="1" applyAlignment="1">
      <alignment horizontal="left" vertical="center"/>
    </xf>
    <xf numFmtId="0" fontId="24" fillId="60" borderId="14" xfId="505" applyFont="1" applyFill="1" applyBorder="1" applyAlignment="1">
      <alignment horizontal="center" vertical="center"/>
    </xf>
    <xf numFmtId="0" fontId="24" fillId="60" borderId="14" xfId="0" applyFont="1" applyFill="1" applyBorder="1" applyAlignment="1">
      <alignment horizontal="center" vertical="center"/>
    </xf>
    <xf numFmtId="0" fontId="23" fillId="0" borderId="14" xfId="471" applyNumberFormat="1" applyFont="1" applyFill="1" applyBorder="1" applyAlignment="1" applyProtection="1">
      <alignment horizontal="left" vertical="center" wrapText="1"/>
    </xf>
    <xf numFmtId="171" fontId="24" fillId="60" borderId="14" xfId="215" applyNumberFormat="1" applyFont="1" applyFill="1" applyBorder="1" applyAlignment="1" applyProtection="1">
      <alignment horizontal="left" vertical="center" wrapText="1"/>
    </xf>
    <xf numFmtId="0" fontId="20" fillId="0" borderId="0" xfId="0" applyFont="1"/>
    <xf numFmtId="0" fontId="30" fillId="0" borderId="14" xfId="0" applyFont="1" applyBorder="1" applyAlignment="1">
      <alignment vertical="center"/>
    </xf>
    <xf numFmtId="0" fontId="0" fillId="0" borderId="14" xfId="0" applyBorder="1" applyAlignment="1">
      <alignment vertical="center"/>
    </xf>
    <xf numFmtId="0" fontId="0" fillId="0" borderId="0" xfId="0" applyAlignment="1">
      <alignment vertical="center"/>
    </xf>
    <xf numFmtId="0" fontId="20" fillId="0" borderId="14" xfId="0" applyFont="1" applyBorder="1" applyAlignment="1">
      <alignment vertical="center"/>
    </xf>
    <xf numFmtId="0" fontId="0" fillId="0" borderId="0" xfId="0" applyBorder="1"/>
    <xf numFmtId="0" fontId="20" fillId="0" borderId="0" xfId="0" applyFont="1" applyAlignment="1">
      <alignment wrapText="1"/>
    </xf>
    <xf numFmtId="0" fontId="152" fillId="68" borderId="0" xfId="505" applyFont="1" applyFill="1"/>
    <xf numFmtId="0" fontId="22" fillId="60" borderId="14" xfId="264" applyFont="1" applyFill="1" applyBorder="1" applyAlignment="1" applyProtection="1">
      <alignment horizontal="left" vertical="center" wrapText="1"/>
    </xf>
    <xf numFmtId="49" fontId="22" fillId="60" borderId="14" xfId="471" applyNumberFormat="1" applyFont="1" applyFill="1" applyBorder="1" applyAlignment="1" applyProtection="1">
      <alignment horizontal="left" vertical="center" wrapText="1"/>
    </xf>
    <xf numFmtId="0" fontId="24" fillId="60" borderId="14" xfId="471" applyFont="1" applyFill="1" applyBorder="1" applyAlignment="1" applyProtection="1">
      <alignment horizontal="left" vertical="center" wrapText="1"/>
    </xf>
    <xf numFmtId="0" fontId="22" fillId="60" borderId="14" xfId="471" applyFont="1" applyFill="1" applyBorder="1" applyAlignment="1" applyProtection="1">
      <alignment horizontal="left" vertical="center" wrapText="1"/>
    </xf>
    <xf numFmtId="171" fontId="0" fillId="0" borderId="14" xfId="201" applyFont="1" applyBorder="1" applyAlignment="1">
      <alignment vertical="center"/>
      <protection locked="0"/>
    </xf>
    <xf numFmtId="174" fontId="23" fillId="0" borderId="14" xfId="215" applyNumberFormat="1" applyFont="1" applyFill="1" applyBorder="1" applyAlignment="1">
      <alignment vertical="center"/>
    </xf>
    <xf numFmtId="10" fontId="23" fillId="0" borderId="14" xfId="748" applyNumberFormat="1" applyFont="1" applyFill="1" applyBorder="1" applyAlignment="1">
      <alignment horizontal="right" vertical="center"/>
      <protection locked="0"/>
    </xf>
    <xf numFmtId="174" fontId="24" fillId="0" borderId="14" xfId="215" applyNumberFormat="1" applyFont="1" applyFill="1" applyBorder="1" applyAlignment="1">
      <alignment vertical="center"/>
    </xf>
    <xf numFmtId="9" fontId="24" fillId="0" borderId="14" xfId="761" applyFont="1" applyFill="1" applyBorder="1" applyAlignment="1">
      <alignment vertical="center"/>
    </xf>
    <xf numFmtId="10" fontId="24" fillId="0" borderId="14" xfId="761" applyNumberFormat="1" applyFont="1" applyFill="1" applyBorder="1" applyAlignment="1">
      <alignment horizontal="right" vertical="center"/>
    </xf>
    <xf numFmtId="10" fontId="23" fillId="0" borderId="14" xfId="761" applyNumberFormat="1" applyFont="1" applyFill="1" applyBorder="1" applyAlignment="1">
      <alignment horizontal="right" vertical="center"/>
    </xf>
    <xf numFmtId="9" fontId="24" fillId="0" borderId="14" xfId="761" applyFont="1" applyFill="1" applyBorder="1" applyAlignment="1">
      <alignment horizontal="right" vertical="center"/>
    </xf>
    <xf numFmtId="174" fontId="23" fillId="0" borderId="14" xfId="215" applyNumberFormat="1" applyFont="1" applyFill="1" applyBorder="1" applyAlignment="1">
      <alignment horizontal="right" vertical="center"/>
    </xf>
    <xf numFmtId="171" fontId="0" fillId="0" borderId="0" xfId="201" applyFont="1">
      <protection locked="0"/>
    </xf>
    <xf numFmtId="171" fontId="0" fillId="0" borderId="0" xfId="0" applyNumberFormat="1"/>
    <xf numFmtId="0" fontId="20" fillId="65" borderId="0" xfId="471" applyFont="1" applyFill="1"/>
    <xf numFmtId="0" fontId="22" fillId="60" borderId="0" xfId="471" applyFont="1" applyFill="1" applyAlignment="1">
      <alignment horizontal="center" vertical="center"/>
    </xf>
    <xf numFmtId="0" fontId="23" fillId="60" borderId="0" xfId="471" applyFont="1" applyFill="1" applyAlignment="1">
      <alignment vertical="top" wrapText="1"/>
    </xf>
    <xf numFmtId="0" fontId="24" fillId="60" borderId="0" xfId="471" applyFont="1" applyFill="1" applyAlignment="1">
      <alignment vertical="top" wrapText="1"/>
    </xf>
    <xf numFmtId="0" fontId="24" fillId="60" borderId="0" xfId="471" applyFont="1" applyFill="1" applyAlignment="1">
      <alignment vertical="top"/>
    </xf>
    <xf numFmtId="0" fontId="24" fillId="0" borderId="0" xfId="471" applyFont="1"/>
    <xf numFmtId="0" fontId="20" fillId="0" borderId="0" xfId="471" applyFont="1"/>
    <xf numFmtId="49" fontId="23" fillId="63" borderId="14" xfId="471" applyNumberFormat="1" applyFont="1" applyFill="1" applyBorder="1" applyAlignment="1" applyProtection="1">
      <alignment horizontal="center" vertical="center" wrapText="1"/>
    </xf>
    <xf numFmtId="0" fontId="23" fillId="63" borderId="14" xfId="471" applyNumberFormat="1" applyFont="1" applyFill="1" applyBorder="1" applyAlignment="1" applyProtection="1">
      <alignment horizontal="center" vertical="center" wrapText="1"/>
    </xf>
    <xf numFmtId="0" fontId="24" fillId="65" borderId="0" xfId="471" applyFont="1" applyFill="1"/>
    <xf numFmtId="0" fontId="23" fillId="64" borderId="14" xfId="264" applyNumberFormat="1" applyFont="1" applyFill="1" applyBorder="1" applyAlignment="1" applyProtection="1">
      <alignment horizontal="left" vertical="center" wrapText="1"/>
    </xf>
    <xf numFmtId="0" fontId="156" fillId="64" borderId="14" xfId="264" applyNumberFormat="1" applyFont="1" applyFill="1" applyBorder="1" applyAlignment="1" applyProtection="1">
      <alignment horizontal="center" vertical="center" wrapText="1"/>
    </xf>
    <xf numFmtId="0" fontId="24" fillId="64" borderId="14" xfId="264" applyNumberFormat="1" applyFont="1" applyFill="1" applyBorder="1" applyAlignment="1" applyProtection="1">
      <alignment horizontal="left" vertical="center" wrapText="1"/>
    </xf>
    <xf numFmtId="0" fontId="24" fillId="0" borderId="14" xfId="264" applyNumberFormat="1" applyFont="1" applyFill="1" applyBorder="1" applyAlignment="1" applyProtection="1">
      <alignment horizontal="left" vertical="center" wrapText="1"/>
    </xf>
    <xf numFmtId="0" fontId="156" fillId="0" borderId="14" xfId="264" applyNumberFormat="1" applyFont="1" applyFill="1" applyBorder="1" applyAlignment="1" applyProtection="1">
      <alignment horizontal="center" vertical="center" wrapText="1"/>
    </xf>
    <xf numFmtId="174" fontId="24" fillId="0" borderId="14" xfId="201" applyNumberFormat="1" applyFont="1" applyBorder="1" applyAlignment="1" applyProtection="1">
      <alignment vertical="center"/>
      <protection locked="0"/>
    </xf>
    <xf numFmtId="171" fontId="24" fillId="65" borderId="0" xfId="201" applyFont="1" applyFill="1">
      <protection locked="0"/>
    </xf>
    <xf numFmtId="174" fontId="24" fillId="65" borderId="0" xfId="471" applyNumberFormat="1" applyFont="1" applyFill="1"/>
    <xf numFmtId="174" fontId="24" fillId="0" borderId="14" xfId="201" applyNumberFormat="1" applyFont="1" applyFill="1" applyBorder="1" applyAlignment="1" applyProtection="1">
      <alignment vertical="center"/>
      <protection locked="0"/>
    </xf>
    <xf numFmtId="0" fontId="22" fillId="0" borderId="14" xfId="264" applyNumberFormat="1" applyFont="1" applyFill="1" applyBorder="1" applyAlignment="1" applyProtection="1">
      <alignment horizontal="left" vertical="center" wrapText="1"/>
    </xf>
    <xf numFmtId="0" fontId="158" fillId="0" borderId="14" xfId="264" quotePrefix="1" applyNumberFormat="1" applyFont="1" applyFill="1" applyBorder="1" applyAlignment="1" applyProtection="1">
      <alignment horizontal="center" vertical="center" wrapText="1"/>
    </xf>
    <xf numFmtId="169" fontId="24" fillId="60" borderId="14" xfId="264" applyNumberFormat="1" applyFont="1" applyFill="1" applyBorder="1" applyAlignment="1" applyProtection="1">
      <alignment horizontal="right" vertical="center" wrapText="1"/>
    </xf>
    <xf numFmtId="0" fontId="24" fillId="67" borderId="0" xfId="471" applyFont="1" applyFill="1"/>
    <xf numFmtId="174" fontId="22" fillId="0" borderId="14" xfId="201" applyNumberFormat="1" applyFont="1" applyFill="1" applyBorder="1" applyAlignment="1" applyProtection="1">
      <alignment vertical="center"/>
      <protection locked="0"/>
    </xf>
    <xf numFmtId="0" fontId="157" fillId="64" borderId="14" xfId="264" applyNumberFormat="1" applyFont="1" applyFill="1" applyBorder="1" applyAlignment="1" applyProtection="1">
      <alignment horizontal="center" vertical="center" wrapText="1"/>
    </xf>
    <xf numFmtId="174" fontId="23" fillId="64" borderId="14" xfId="201" applyNumberFormat="1" applyFont="1" applyFill="1" applyBorder="1" applyAlignment="1" applyProtection="1">
      <alignment vertical="center"/>
      <protection locked="0"/>
    </xf>
    <xf numFmtId="0" fontId="158" fillId="0" borderId="14" xfId="264" applyNumberFormat="1" applyFont="1" applyFill="1" applyBorder="1" applyAlignment="1" applyProtection="1">
      <alignment horizontal="center" vertical="center" wrapText="1"/>
    </xf>
    <xf numFmtId="174" fontId="22" fillId="0" borderId="14" xfId="201" applyNumberFormat="1" applyFont="1" applyBorder="1" applyAlignment="1" applyProtection="1">
      <alignment vertical="center"/>
      <protection locked="0"/>
    </xf>
    <xf numFmtId="174" fontId="24" fillId="64" borderId="14" xfId="201" applyNumberFormat="1" applyFont="1" applyFill="1" applyBorder="1" applyAlignment="1" applyProtection="1">
      <alignment vertical="center"/>
      <protection locked="0"/>
    </xf>
    <xf numFmtId="0" fontId="23" fillId="69" borderId="14" xfId="264" applyNumberFormat="1" applyFont="1" applyFill="1" applyBorder="1" applyAlignment="1" applyProtection="1">
      <alignment horizontal="left" vertical="center" wrapText="1"/>
    </xf>
    <xf numFmtId="0" fontId="157" fillId="69" borderId="14" xfId="264" applyNumberFormat="1" applyFont="1" applyFill="1" applyBorder="1" applyAlignment="1" applyProtection="1">
      <alignment horizontal="center" vertical="center" wrapText="1"/>
    </xf>
    <xf numFmtId="174" fontId="23" fillId="69" borderId="14" xfId="201" applyNumberFormat="1" applyFont="1" applyFill="1" applyBorder="1" applyAlignment="1" applyProtection="1">
      <alignment vertical="center"/>
      <protection locked="0"/>
    </xf>
    <xf numFmtId="0" fontId="23" fillId="0" borderId="14" xfId="264" applyNumberFormat="1" applyFont="1" applyFill="1" applyBorder="1" applyAlignment="1" applyProtection="1">
      <alignment horizontal="left" vertical="center" wrapText="1"/>
    </xf>
    <xf numFmtId="174" fontId="24" fillId="0" borderId="14" xfId="201" applyNumberFormat="1" applyFont="1" applyBorder="1" applyAlignment="1">
      <alignment vertical="center"/>
      <protection locked="0"/>
    </xf>
    <xf numFmtId="174" fontId="24" fillId="60" borderId="14" xfId="201" applyNumberFormat="1" applyFont="1" applyFill="1" applyBorder="1" applyAlignment="1" applyProtection="1">
      <alignment vertical="center"/>
      <protection locked="0"/>
    </xf>
    <xf numFmtId="0" fontId="156" fillId="69" borderId="14" xfId="264" applyNumberFormat="1" applyFont="1" applyFill="1" applyBorder="1" applyAlignment="1" applyProtection="1">
      <alignment horizontal="center" vertical="center" wrapText="1"/>
    </xf>
    <xf numFmtId="0" fontId="24" fillId="69" borderId="14" xfId="264" applyNumberFormat="1" applyFont="1" applyFill="1" applyBorder="1" applyAlignment="1" applyProtection="1">
      <alignment horizontal="left" vertical="center" wrapText="1"/>
    </xf>
    <xf numFmtId="174" fontId="23" fillId="69" borderId="14" xfId="264" applyNumberFormat="1" applyFont="1" applyFill="1" applyBorder="1" applyAlignment="1" applyProtection="1">
      <alignment horizontal="left" vertical="center" wrapText="1"/>
    </xf>
    <xf numFmtId="174" fontId="23" fillId="69" borderId="23" xfId="264" applyNumberFormat="1" applyFont="1" applyFill="1" applyBorder="1" applyAlignment="1" applyProtection="1">
      <alignment horizontal="left" vertical="center" wrapText="1"/>
    </xf>
    <xf numFmtId="49" fontId="23" fillId="61" borderId="14" xfId="471" applyNumberFormat="1" applyFont="1" applyFill="1" applyBorder="1" applyAlignment="1" applyProtection="1">
      <alignment horizontal="center" vertical="center" wrapText="1"/>
    </xf>
    <xf numFmtId="0" fontId="24" fillId="60" borderId="0" xfId="471" applyFont="1" applyFill="1"/>
    <xf numFmtId="0" fontId="20" fillId="60" borderId="0" xfId="471" applyFont="1" applyFill="1"/>
    <xf numFmtId="0" fontId="23" fillId="60" borderId="0" xfId="471" applyFont="1" applyFill="1" applyBorder="1"/>
    <xf numFmtId="0" fontId="24" fillId="60" borderId="0" xfId="471" applyFont="1" applyFill="1" applyBorder="1"/>
    <xf numFmtId="174" fontId="24" fillId="60" borderId="0" xfId="201" applyNumberFormat="1" applyFont="1" applyFill="1" applyBorder="1" applyProtection="1">
      <protection locked="0"/>
    </xf>
    <xf numFmtId="174" fontId="23" fillId="60" borderId="0" xfId="201" applyNumberFormat="1" applyFont="1" applyFill="1" applyBorder="1" applyAlignment="1" applyProtection="1">
      <alignment horizontal="right"/>
      <protection locked="0"/>
    </xf>
    <xf numFmtId="0" fontId="152" fillId="62" borderId="0" xfId="1012" applyFont="1" applyFill="1"/>
    <xf numFmtId="0" fontId="22" fillId="60" borderId="0" xfId="471" applyFont="1" applyFill="1" applyBorder="1"/>
    <xf numFmtId="174" fontId="22" fillId="60" borderId="0" xfId="201" applyNumberFormat="1" applyFont="1" applyFill="1" applyBorder="1" applyAlignment="1" applyProtection="1">
      <protection locked="0"/>
    </xf>
    <xf numFmtId="174" fontId="22" fillId="60" borderId="0" xfId="201" applyNumberFormat="1" applyFont="1" applyFill="1" applyBorder="1" applyAlignment="1" applyProtection="1">
      <alignment horizontal="right"/>
      <protection locked="0"/>
    </xf>
    <xf numFmtId="0" fontId="24" fillId="60" borderId="28" xfId="471" applyFont="1" applyFill="1" applyBorder="1"/>
    <xf numFmtId="174" fontId="24" fillId="60" borderId="28" xfId="201" applyNumberFormat="1" applyFont="1" applyFill="1" applyBorder="1" applyProtection="1">
      <protection locked="0"/>
    </xf>
    <xf numFmtId="174" fontId="24" fillId="60" borderId="0" xfId="201" applyNumberFormat="1" applyFont="1" applyFill="1" applyBorder="1" applyAlignment="1" applyProtection="1">
      <alignment horizontal="center"/>
      <protection locked="0"/>
    </xf>
    <xf numFmtId="174" fontId="24" fillId="60" borderId="2" xfId="1013" applyNumberFormat="1" applyFont="1" applyFill="1" applyBorder="1" applyAlignment="1">
      <alignment horizontal="right"/>
    </xf>
    <xf numFmtId="174" fontId="23" fillId="60" borderId="0" xfId="201" applyNumberFormat="1" applyFont="1" applyFill="1" applyBorder="1" applyAlignment="1" applyProtection="1">
      <alignment horizontal="center"/>
      <protection locked="0"/>
    </xf>
    <xf numFmtId="174" fontId="23" fillId="60" borderId="0" xfId="1013" applyNumberFormat="1" applyFont="1" applyFill="1" applyBorder="1" applyAlignment="1">
      <alignment horizontal="right"/>
    </xf>
    <xf numFmtId="0" fontId="24" fillId="62" borderId="0" xfId="471" applyFont="1" applyFill="1"/>
    <xf numFmtId="0" fontId="20" fillId="62" borderId="0" xfId="471" applyFont="1" applyFill="1"/>
    <xf numFmtId="171" fontId="24" fillId="65" borderId="0" xfId="471" applyNumberFormat="1" applyFont="1" applyFill="1"/>
    <xf numFmtId="174" fontId="24" fillId="65" borderId="0" xfId="201" applyNumberFormat="1" applyFont="1" applyFill="1">
      <protection locked="0"/>
    </xf>
    <xf numFmtId="174" fontId="24" fillId="0" borderId="14" xfId="201" applyNumberFormat="1" applyFont="1" applyBorder="1" applyAlignment="1" applyProtection="1">
      <alignment vertical="center"/>
      <protection locked="0"/>
    </xf>
    <xf numFmtId="174" fontId="23" fillId="69" borderId="14" xfId="201" applyNumberFormat="1" applyFont="1" applyFill="1" applyBorder="1" applyAlignment="1" applyProtection="1">
      <alignment vertical="center"/>
      <protection locked="0"/>
    </xf>
    <xf numFmtId="174" fontId="24" fillId="64" borderId="14" xfId="201" applyNumberFormat="1" applyFont="1" applyFill="1" applyBorder="1" applyAlignment="1" applyProtection="1">
      <alignment vertical="center"/>
      <protection locked="0"/>
    </xf>
    <xf numFmtId="174" fontId="23" fillId="64" borderId="14" xfId="201" applyNumberFormat="1" applyFont="1" applyFill="1" applyBorder="1" applyAlignment="1" applyProtection="1">
      <alignment vertical="center"/>
      <protection locked="0"/>
    </xf>
    <xf numFmtId="174" fontId="22" fillId="0" borderId="14" xfId="201" applyNumberFormat="1" applyFont="1" applyBorder="1" applyAlignment="1" applyProtection="1">
      <alignment vertical="center"/>
      <protection locked="0"/>
    </xf>
    <xf numFmtId="174" fontId="22" fillId="0" borderId="14" xfId="201" applyNumberFormat="1" applyFont="1" applyFill="1" applyBorder="1" applyAlignment="1" applyProtection="1">
      <alignment vertical="center"/>
      <protection locked="0"/>
    </xf>
    <xf numFmtId="174" fontId="24" fillId="0" borderId="14" xfId="201" applyNumberFormat="1" applyFont="1" applyFill="1" applyBorder="1" applyAlignment="1" applyProtection="1">
      <alignment vertical="center"/>
      <protection locked="0"/>
    </xf>
    <xf numFmtId="171" fontId="24" fillId="60" borderId="14" xfId="201" applyFont="1" applyFill="1" applyBorder="1" applyAlignment="1">
      <alignment horizontal="left" vertical="center" wrapText="1"/>
      <protection locked="0"/>
    </xf>
    <xf numFmtId="174" fontId="0" fillId="0" borderId="14" xfId="201" applyNumberFormat="1" applyFont="1" applyBorder="1" applyAlignment="1">
      <alignment vertical="center"/>
      <protection locked="0"/>
    </xf>
    <xf numFmtId="174" fontId="24" fillId="60" borderId="14" xfId="201" applyNumberFormat="1" applyFont="1" applyFill="1" applyBorder="1" applyAlignment="1">
      <alignment horizontal="right" vertical="center" wrapText="1"/>
      <protection locked="0"/>
    </xf>
    <xf numFmtId="14" fontId="20" fillId="0" borderId="0" xfId="0" applyNumberFormat="1" applyFont="1"/>
    <xf numFmtId="169" fontId="24" fillId="0" borderId="14" xfId="264" applyNumberFormat="1" applyFont="1" applyFill="1" applyBorder="1" applyAlignment="1" applyProtection="1">
      <alignment horizontal="right" vertical="center" wrapText="1"/>
    </xf>
    <xf numFmtId="226" fontId="0" fillId="0" borderId="14" xfId="201" applyNumberFormat="1" applyFont="1" applyBorder="1" applyAlignment="1">
      <alignment vertical="center"/>
      <protection locked="0"/>
    </xf>
    <xf numFmtId="164" fontId="24" fillId="0" borderId="14" xfId="4545" applyNumberFormat="1" applyFont="1" applyFill="1" applyBorder="1" applyAlignment="1" applyProtection="1">
      <alignment horizontal="right" vertical="center" wrapText="1"/>
    </xf>
    <xf numFmtId="164" fontId="24" fillId="0" borderId="14" xfId="4470" applyNumberFormat="1" applyFont="1" applyFill="1" applyBorder="1" applyAlignment="1" applyProtection="1">
      <alignment horizontal="right" vertical="center" wrapText="1"/>
    </xf>
    <xf numFmtId="174" fontId="23" fillId="60" borderId="14" xfId="215" applyNumberFormat="1" applyFont="1" applyFill="1" applyBorder="1" applyAlignment="1">
      <alignment vertical="center"/>
    </xf>
    <xf numFmtId="0" fontId="23" fillId="60" borderId="14" xfId="505" applyFont="1" applyFill="1" applyBorder="1" applyAlignment="1">
      <alignment horizontal="center" vertical="center"/>
    </xf>
    <xf numFmtId="49" fontId="23" fillId="60" borderId="14" xfId="471" applyNumberFormat="1" applyFont="1" applyFill="1" applyBorder="1" applyAlignment="1" applyProtection="1">
      <alignment horizontal="left" vertical="center" wrapText="1"/>
    </xf>
    <xf numFmtId="0" fontId="152" fillId="60" borderId="0" xfId="505" applyFont="1" applyFill="1"/>
    <xf numFmtId="0" fontId="152" fillId="62" borderId="0" xfId="505" applyFont="1" applyFill="1"/>
    <xf numFmtId="174" fontId="24" fillId="0" borderId="0" xfId="2097" quotePrefix="1" applyNumberFormat="1" applyFont="1" applyFill="1" applyBorder="1" applyAlignment="1">
      <alignment horizontal="center" vertical="center" wrapText="1"/>
    </xf>
    <xf numFmtId="0" fontId="24" fillId="60" borderId="28" xfId="0" applyFont="1" applyFill="1" applyBorder="1"/>
    <xf numFmtId="171" fontId="24" fillId="0" borderId="14" xfId="215" applyNumberFormat="1" applyFont="1" applyFill="1" applyBorder="1" applyAlignment="1">
      <alignment vertical="center"/>
    </xf>
    <xf numFmtId="174" fontId="24" fillId="60" borderId="14" xfId="215" applyNumberFormat="1" applyFont="1" applyFill="1" applyBorder="1" applyAlignment="1">
      <alignment horizontal="right" vertical="center"/>
    </xf>
    <xf numFmtId="0" fontId="23" fillId="60" borderId="14" xfId="0" applyFont="1" applyFill="1" applyBorder="1" applyAlignment="1" applyProtection="1">
      <alignment horizontal="left" vertical="center" wrapText="1"/>
    </xf>
    <xf numFmtId="0" fontId="24" fillId="60" borderId="14" xfId="505" applyFont="1" applyFill="1" applyBorder="1" applyAlignment="1" applyProtection="1">
      <alignment horizontal="left" vertical="center" wrapText="1"/>
    </xf>
    <xf numFmtId="10" fontId="24" fillId="60" borderId="14" xfId="201" applyNumberFormat="1" applyFont="1" applyFill="1" applyBorder="1" applyAlignment="1">
      <alignment horizontal="right" vertical="center" wrapText="1"/>
      <protection locked="0"/>
    </xf>
    <xf numFmtId="10" fontId="24" fillId="60" borderId="14" xfId="215" applyNumberFormat="1" applyFont="1" applyFill="1" applyBorder="1" applyAlignment="1" applyProtection="1">
      <alignment horizontal="right" vertical="center" wrapText="1"/>
    </xf>
    <xf numFmtId="1" fontId="24" fillId="60" borderId="14" xfId="215" applyNumberFormat="1" applyFont="1" applyFill="1" applyBorder="1" applyAlignment="1" applyProtection="1">
      <alignment horizontal="right" vertical="center" wrapText="1"/>
    </xf>
    <xf numFmtId="174" fontId="24" fillId="60" borderId="14" xfId="2097" quotePrefix="1" applyNumberFormat="1" applyFont="1" applyFill="1" applyBorder="1" applyAlignment="1">
      <alignment horizontal="center" vertical="center" wrapText="1"/>
    </xf>
    <xf numFmtId="164" fontId="24" fillId="60" borderId="14" xfId="4580" applyNumberFormat="1" applyFont="1" applyFill="1" applyBorder="1" applyAlignment="1" applyProtection="1">
      <alignment horizontal="right" vertical="center" wrapText="1"/>
    </xf>
    <xf numFmtId="174" fontId="24" fillId="60" borderId="14" xfId="201" applyNumberFormat="1" applyFont="1" applyFill="1" applyBorder="1" applyAlignment="1" applyProtection="1">
      <alignment horizontal="right" vertical="center"/>
      <protection locked="0"/>
    </xf>
    <xf numFmtId="0" fontId="23" fillId="61" borderId="14" xfId="0" applyNumberFormat="1" applyFont="1" applyFill="1" applyBorder="1" applyAlignment="1" applyProtection="1">
      <alignment horizontal="center" vertical="center" wrapText="1"/>
    </xf>
    <xf numFmtId="174" fontId="23" fillId="60" borderId="14" xfId="201" applyNumberFormat="1" applyFont="1" applyFill="1" applyBorder="1" applyAlignment="1">
      <alignment vertical="center"/>
      <protection locked="0"/>
    </xf>
    <xf numFmtId="174" fontId="23" fillId="60" borderId="14" xfId="216" applyNumberFormat="1" applyFont="1" applyFill="1" applyBorder="1" applyAlignment="1" applyProtection="1">
      <alignment vertical="center"/>
      <protection locked="0"/>
    </xf>
    <xf numFmtId="174" fontId="23" fillId="60" borderId="14" xfId="201" applyNumberFormat="1" applyFont="1" applyFill="1" applyBorder="1" applyAlignment="1">
      <alignment horizontal="right" vertical="center"/>
      <protection locked="0"/>
    </xf>
    <xf numFmtId="174" fontId="23" fillId="60" borderId="14" xfId="216" applyNumberFormat="1" applyFont="1" applyFill="1" applyBorder="1" applyAlignment="1" applyProtection="1">
      <alignment horizontal="right" vertical="center"/>
      <protection locked="0"/>
    </xf>
    <xf numFmtId="0" fontId="23" fillId="61" borderId="14" xfId="471" applyFont="1" applyFill="1" applyBorder="1" applyAlignment="1" applyProtection="1">
      <alignment horizontal="center" vertical="center" wrapText="1"/>
    </xf>
    <xf numFmtId="0" fontId="23" fillId="61" borderId="14" xfId="201" applyNumberFormat="1" applyFont="1" applyFill="1" applyBorder="1" applyAlignment="1" applyProtection="1">
      <alignment horizontal="center" vertical="center" wrapText="1"/>
    </xf>
    <xf numFmtId="174" fontId="23" fillId="61" borderId="14" xfId="201" applyNumberFormat="1" applyFont="1" applyFill="1" applyBorder="1" applyAlignment="1" applyProtection="1">
      <alignment horizontal="center" vertical="center" wrapText="1"/>
    </xf>
    <xf numFmtId="0" fontId="23" fillId="61" borderId="14" xfId="201" applyNumberFormat="1" applyFont="1" applyFill="1" applyBorder="1" applyAlignment="1" applyProtection="1">
      <alignment horizontal="center" vertical="center" wrapText="1"/>
      <protection locked="0"/>
    </xf>
    <xf numFmtId="10" fontId="23" fillId="61" borderId="14" xfId="748" applyNumberFormat="1" applyFont="1" applyFill="1" applyBorder="1" applyAlignment="1" applyProtection="1">
      <alignment horizontal="center" vertical="center" wrapText="1"/>
    </xf>
    <xf numFmtId="49" fontId="23" fillId="61" borderId="14" xfId="0" applyNumberFormat="1" applyFont="1" applyFill="1" applyBorder="1" applyAlignment="1" applyProtection="1">
      <alignment horizontal="center" vertical="center" wrapText="1"/>
    </xf>
    <xf numFmtId="174" fontId="23" fillId="61" borderId="14" xfId="201" applyNumberFormat="1" applyFont="1" applyFill="1" applyBorder="1" applyAlignment="1" applyProtection="1">
      <alignment horizontal="center" vertical="center" wrapText="1"/>
      <protection locked="0"/>
    </xf>
    <xf numFmtId="174" fontId="24" fillId="60" borderId="0" xfId="201" applyNumberFormat="1" applyFont="1" applyFill="1" applyBorder="1" applyAlignment="1" applyProtection="1">
      <alignment horizontal="right" vertical="center"/>
      <protection locked="0"/>
    </xf>
    <xf numFmtId="10" fontId="24" fillId="60" borderId="14" xfId="748" applyNumberFormat="1" applyFont="1" applyFill="1" applyBorder="1" applyAlignment="1">
      <alignment horizontal="right" vertical="center" wrapText="1"/>
      <protection locked="0"/>
    </xf>
    <xf numFmtId="174" fontId="24" fillId="60" borderId="0" xfId="201" applyNumberFormat="1" applyFont="1" applyFill="1" applyBorder="1" applyAlignment="1" applyProtection="1">
      <alignment horizontal="right"/>
      <protection locked="0"/>
    </xf>
    <xf numFmtId="174" fontId="23" fillId="60" borderId="0" xfId="201" applyNumberFormat="1" applyFont="1" applyFill="1" applyBorder="1" applyAlignment="1" applyProtection="1">
      <alignment horizontal="center"/>
      <protection locked="0"/>
    </xf>
    <xf numFmtId="0" fontId="22" fillId="60" borderId="0" xfId="0" applyFont="1" applyFill="1" applyAlignment="1">
      <alignment horizontal="center" vertical="center"/>
    </xf>
    <xf numFmtId="0" fontId="24" fillId="60" borderId="0" xfId="0" applyFont="1" applyFill="1" applyAlignment="1">
      <alignment horizontal="left" vertical="center"/>
    </xf>
    <xf numFmtId="0" fontId="24" fillId="60" borderId="0" xfId="0" applyFont="1" applyFill="1" applyAlignment="1">
      <alignment horizontal="left" vertical="center" wrapText="1"/>
    </xf>
    <xf numFmtId="0" fontId="23" fillId="60" borderId="0" xfId="0" applyFont="1" applyFill="1" applyAlignment="1">
      <alignment horizontal="left" vertical="center"/>
    </xf>
    <xf numFmtId="0" fontId="24" fillId="60" borderId="0" xfId="442" applyFont="1" applyFill="1" applyAlignment="1">
      <alignment horizontal="left" vertical="center" wrapText="1"/>
    </xf>
    <xf numFmtId="0" fontId="22" fillId="0" borderId="0" xfId="442" applyFont="1" applyFill="1" applyAlignment="1">
      <alignment horizontal="center" vertical="center"/>
    </xf>
    <xf numFmtId="3" fontId="23" fillId="0" borderId="0" xfId="529" applyNumberFormat="1" applyFont="1" applyFill="1" applyAlignment="1">
      <alignment horizontal="left" vertical="center" wrapText="1"/>
    </xf>
    <xf numFmtId="3" fontId="24" fillId="0" borderId="0" xfId="529" applyNumberFormat="1" applyFont="1" applyFill="1" applyAlignment="1">
      <alignment horizontal="left" vertical="center" wrapText="1"/>
    </xf>
    <xf numFmtId="0" fontId="20" fillId="60" borderId="0" xfId="0" applyFont="1" applyFill="1"/>
    <xf numFmtId="0" fontId="0" fillId="60" borderId="0" xfId="0" applyFont="1" applyFill="1"/>
    <xf numFmtId="0" fontId="0" fillId="62" borderId="0" xfId="0" applyFont="1" applyFill="1"/>
    <xf numFmtId="0" fontId="0" fillId="60" borderId="0" xfId="0" applyFont="1" applyFill="1" applyAlignment="1">
      <alignment vertical="center"/>
    </xf>
    <xf numFmtId="0" fontId="23" fillId="60" borderId="0" xfId="0" applyFont="1" applyFill="1" applyAlignment="1">
      <alignment horizontal="left" vertical="center" wrapText="1"/>
    </xf>
    <xf numFmtId="0" fontId="20" fillId="60" borderId="0" xfId="0" applyFont="1" applyFill="1" applyAlignment="1">
      <alignment vertical="center"/>
    </xf>
    <xf numFmtId="0" fontId="20" fillId="0" borderId="0" xfId="0" applyFont="1" applyFill="1"/>
    <xf numFmtId="0" fontId="0" fillId="62" borderId="0" xfId="0" applyFont="1" applyFill="1" applyAlignment="1">
      <alignment vertical="center"/>
    </xf>
    <xf numFmtId="49" fontId="23" fillId="60" borderId="14" xfId="0" applyNumberFormat="1" applyFont="1" applyFill="1" applyBorder="1" applyAlignment="1" applyProtection="1">
      <alignment horizontal="center" vertical="center" wrapText="1"/>
    </xf>
    <xf numFmtId="49" fontId="23" fillId="60" borderId="23" xfId="0" applyNumberFormat="1" applyFont="1" applyFill="1" applyBorder="1" applyAlignment="1" applyProtection="1">
      <alignment horizontal="center" vertical="center" wrapText="1"/>
    </xf>
    <xf numFmtId="0" fontId="23" fillId="60" borderId="0" xfId="0" applyFont="1" applyFill="1" applyBorder="1"/>
    <xf numFmtId="0" fontId="24" fillId="60" borderId="0" xfId="0" applyFont="1" applyFill="1" applyBorder="1"/>
    <xf numFmtId="174" fontId="23" fillId="60" borderId="0" xfId="201" applyNumberFormat="1" applyFont="1" applyFill="1" applyBorder="1" applyAlignment="1" applyProtection="1">
      <protection locked="0"/>
    </xf>
    <xf numFmtId="0" fontId="22" fillId="60" borderId="0" xfId="0" applyFont="1" applyFill="1" applyBorder="1"/>
    <xf numFmtId="174" fontId="23" fillId="60" borderId="0" xfId="201" applyNumberFormat="1" applyFont="1" applyFill="1" applyBorder="1" applyAlignment="1" applyProtection="1">
      <alignment horizontal="center" vertical="center"/>
      <protection locked="0"/>
    </xf>
    <xf numFmtId="174" fontId="24" fillId="60" borderId="0" xfId="201" applyNumberFormat="1" applyFont="1" applyFill="1" applyBorder="1" applyAlignment="1" applyProtection="1">
      <alignment horizontal="center" vertical="center"/>
      <protection locked="0"/>
    </xf>
    <xf numFmtId="174" fontId="24" fillId="60" borderId="0" xfId="203" applyNumberFormat="1" applyFont="1" applyFill="1" applyAlignment="1">
      <alignment vertical="center"/>
    </xf>
    <xf numFmtId="174" fontId="24" fillId="60" borderId="14" xfId="4532" applyNumberFormat="1" applyFont="1" applyFill="1" applyBorder="1" applyAlignment="1" applyProtection="1">
      <alignment horizontal="right" vertical="center" wrapText="1"/>
    </xf>
    <xf numFmtId="0" fontId="24" fillId="60" borderId="0" xfId="0" applyFont="1" applyFill="1" applyBorder="1" applyAlignment="1">
      <alignment vertical="center"/>
    </xf>
    <xf numFmtId="0" fontId="152" fillId="65" borderId="0" xfId="505" applyFont="1" applyFill="1"/>
    <xf numFmtId="0" fontId="152" fillId="0" borderId="0" xfId="505" applyFont="1"/>
    <xf numFmtId="0" fontId="152" fillId="0" borderId="0" xfId="505" applyFont="1" applyFill="1"/>
    <xf numFmtId="0" fontId="24" fillId="60" borderId="0" xfId="505" applyFont="1" applyFill="1" applyBorder="1"/>
    <xf numFmtId="174" fontId="23" fillId="60" borderId="2" xfId="201" applyNumberFormat="1" applyFont="1" applyFill="1" applyBorder="1" applyAlignment="1" applyProtection="1">
      <alignment horizontal="center" vertical="center"/>
      <protection locked="0"/>
    </xf>
    <xf numFmtId="174" fontId="20" fillId="62" borderId="0" xfId="215" applyNumberFormat="1" applyFont="1" applyFill="1"/>
    <xf numFmtId="0" fontId="24" fillId="60" borderId="0" xfId="0" applyFont="1" applyFill="1" applyBorder="1" applyAlignment="1">
      <alignment horizontal="left" vertical="center" wrapText="1"/>
    </xf>
    <xf numFmtId="0" fontId="23" fillId="0" borderId="0" xfId="529" applyFont="1" applyFill="1" applyBorder="1" applyAlignment="1">
      <alignment horizontal="left" vertical="center"/>
    </xf>
    <xf numFmtId="0" fontId="152" fillId="60" borderId="0" xfId="505" applyFont="1" applyFill="1" applyBorder="1"/>
    <xf numFmtId="0" fontId="24" fillId="62" borderId="0" xfId="505" applyFont="1" applyFill="1"/>
    <xf numFmtId="49" fontId="23" fillId="0" borderId="14" xfId="0" applyNumberFormat="1" applyFont="1" applyFill="1" applyBorder="1" applyAlignment="1" applyProtection="1">
      <alignment horizontal="center" vertical="center" wrapText="1"/>
    </xf>
    <xf numFmtId="0" fontId="23" fillId="0" borderId="14" xfId="264" applyFont="1" applyFill="1" applyBorder="1" applyAlignment="1" applyProtection="1">
      <alignment horizontal="left" vertical="center" wrapText="1"/>
    </xf>
    <xf numFmtId="10" fontId="23" fillId="0" borderId="14" xfId="748" applyNumberFormat="1" applyFont="1" applyFill="1" applyBorder="1" applyAlignment="1" applyProtection="1">
      <alignment horizontal="center" vertical="center" wrapText="1"/>
    </xf>
    <xf numFmtId="0" fontId="24" fillId="68" borderId="0" xfId="505" applyFont="1" applyFill="1"/>
    <xf numFmtId="0" fontId="23" fillId="0" borderId="14" xfId="264" applyFont="1" applyFill="1" applyBorder="1" applyAlignment="1" applyProtection="1">
      <alignment horizontal="center" vertical="center" wrapText="1"/>
    </xf>
    <xf numFmtId="0" fontId="24" fillId="0" borderId="14" xfId="264" applyFont="1" applyFill="1" applyBorder="1" applyAlignment="1" applyProtection="1">
      <alignment horizontal="left" vertical="center" wrapText="1"/>
    </xf>
    <xf numFmtId="10" fontId="24" fillId="62" borderId="0" xfId="505" applyNumberFormat="1" applyFont="1" applyFill="1"/>
    <xf numFmtId="2" fontId="24" fillId="0" borderId="14" xfId="264" quotePrefix="1" applyNumberFormat="1" applyFont="1" applyFill="1" applyBorder="1" applyAlignment="1" applyProtection="1">
      <alignment horizontal="left" vertical="center" wrapText="1"/>
    </xf>
    <xf numFmtId="0" fontId="23" fillId="0" borderId="14" xfId="264" applyFont="1" applyFill="1" applyBorder="1" applyAlignment="1" applyProtection="1">
      <alignment horizontal="left" wrapText="1"/>
    </xf>
    <xf numFmtId="0" fontId="24" fillId="0" borderId="14" xfId="505" applyFont="1" applyFill="1" applyBorder="1" applyAlignment="1" applyProtection="1">
      <alignment horizontal="center" vertical="center" wrapText="1"/>
    </xf>
    <xf numFmtId="0" fontId="24" fillId="0" borderId="14" xfId="505" applyFont="1" applyFill="1" applyBorder="1" applyAlignment="1" applyProtection="1">
      <alignment horizontal="left" vertical="center" wrapText="1"/>
    </xf>
    <xf numFmtId="10" fontId="24" fillId="67" borderId="0" xfId="505" applyNumberFormat="1" applyFont="1" applyFill="1"/>
    <xf numFmtId="0" fontId="24" fillId="67" borderId="0" xfId="505" applyFont="1" applyFill="1"/>
    <xf numFmtId="0" fontId="23" fillId="62" borderId="0" xfId="505" applyFont="1" applyFill="1"/>
    <xf numFmtId="0" fontId="22" fillId="0" borderId="14" xfId="264" applyFont="1" applyFill="1" applyBorder="1" applyAlignment="1" applyProtection="1">
      <alignment horizontal="center" vertical="center" wrapText="1"/>
    </xf>
    <xf numFmtId="0" fontId="22" fillId="0" borderId="14" xfId="264" applyFont="1" applyFill="1" applyBorder="1" applyAlignment="1" applyProtection="1">
      <alignment horizontal="left" vertical="center" wrapText="1"/>
    </xf>
    <xf numFmtId="174" fontId="22" fillId="0" borderId="14" xfId="215" applyNumberFormat="1" applyFont="1" applyFill="1" applyBorder="1" applyAlignment="1">
      <alignment vertical="center"/>
    </xf>
    <xf numFmtId="164" fontId="22" fillId="0" borderId="14" xfId="4582" applyNumberFormat="1" applyFont="1" applyFill="1" applyBorder="1" applyAlignment="1" applyProtection="1">
      <alignment horizontal="right" vertical="center" wrapText="1"/>
    </xf>
    <xf numFmtId="10" fontId="22" fillId="0" borderId="14" xfId="748" applyNumberFormat="1" applyFont="1" applyFill="1" applyBorder="1" applyAlignment="1">
      <alignment horizontal="right" vertical="center"/>
      <protection locked="0"/>
    </xf>
    <xf numFmtId="174" fontId="24" fillId="62" borderId="0" xfId="505" applyNumberFormat="1" applyFont="1" applyFill="1"/>
    <xf numFmtId="0" fontId="22" fillId="62" borderId="0" xfId="505" applyFont="1" applyFill="1"/>
    <xf numFmtId="164" fontId="22" fillId="0" borderId="14" xfId="4474" applyNumberFormat="1" applyFont="1" applyFill="1" applyBorder="1" applyAlignment="1" applyProtection="1">
      <alignment horizontal="right" vertical="center" wrapText="1"/>
    </xf>
    <xf numFmtId="0" fontId="23" fillId="0" borderId="14" xfId="505" applyFont="1" applyFill="1" applyBorder="1" applyAlignment="1" applyProtection="1">
      <alignment horizontal="left" vertical="center" wrapText="1"/>
    </xf>
    <xf numFmtId="0" fontId="24" fillId="60" borderId="0" xfId="505" applyFont="1" applyFill="1" applyBorder="1" applyAlignment="1">
      <alignment horizontal="center"/>
    </xf>
    <xf numFmtId="0" fontId="152" fillId="60" borderId="0" xfId="505" applyFont="1" applyFill="1" applyBorder="1" applyAlignment="1">
      <alignment horizontal="center"/>
    </xf>
    <xf numFmtId="0" fontId="152" fillId="0" borderId="0" xfId="505" applyFont="1" applyAlignment="1">
      <alignment horizontal="center"/>
    </xf>
    <xf numFmtId="0" fontId="164" fillId="60" borderId="0" xfId="505" applyFont="1" applyFill="1" applyAlignment="1">
      <alignment horizontal="left" vertical="center"/>
    </xf>
    <xf numFmtId="0" fontId="152" fillId="60" borderId="0" xfId="505" applyFont="1" applyFill="1" applyAlignment="1">
      <alignment vertical="center"/>
    </xf>
    <xf numFmtId="0" fontId="152" fillId="62" borderId="0" xfId="505" applyFont="1" applyFill="1" applyAlignment="1">
      <alignment vertical="center"/>
    </xf>
    <xf numFmtId="0" fontId="23" fillId="61" borderId="14" xfId="505" applyFont="1" applyFill="1" applyBorder="1" applyAlignment="1">
      <alignment horizontal="center" vertical="center" wrapText="1"/>
    </xf>
    <xf numFmtId="0" fontId="24" fillId="60" borderId="14" xfId="505" applyFont="1" applyFill="1" applyBorder="1"/>
    <xf numFmtId="0" fontId="24" fillId="60" borderId="14" xfId="505" applyFont="1" applyFill="1" applyBorder="1" applyAlignment="1">
      <alignment vertical="center" wrapText="1"/>
    </xf>
    <xf numFmtId="169" fontId="24" fillId="60" borderId="14" xfId="505" applyNumberFormat="1" applyFont="1" applyFill="1" applyBorder="1" applyAlignment="1">
      <alignment vertical="center" wrapText="1"/>
    </xf>
    <xf numFmtId="10" fontId="24" fillId="60" borderId="14" xfId="505" applyNumberFormat="1" applyFont="1" applyFill="1" applyBorder="1"/>
    <xf numFmtId="0" fontId="24" fillId="60" borderId="14" xfId="505" applyFont="1" applyFill="1" applyBorder="1" applyAlignment="1" applyProtection="1">
      <alignment horizontal="center" vertical="center" wrapText="1"/>
    </xf>
    <xf numFmtId="0" fontId="24" fillId="60" borderId="14" xfId="505" applyFont="1" applyFill="1" applyBorder="1" applyAlignment="1" applyProtection="1">
      <alignment horizontal="right" vertical="center" wrapText="1"/>
    </xf>
    <xf numFmtId="0" fontId="24" fillId="60" borderId="0" xfId="505" applyFont="1" applyFill="1" applyAlignment="1">
      <alignment horizontal="center"/>
    </xf>
    <xf numFmtId="0" fontId="24" fillId="60" borderId="0" xfId="505" applyFont="1" applyFill="1"/>
    <xf numFmtId="174" fontId="23" fillId="60" borderId="2" xfId="201" applyNumberFormat="1" applyFont="1" applyFill="1" applyBorder="1" applyAlignment="1" applyProtection="1">
      <alignment vertical="center"/>
      <protection locked="0"/>
    </xf>
    <xf numFmtId="174" fontId="23" fillId="60" borderId="0" xfId="201" applyNumberFormat="1" applyFont="1" applyFill="1" applyBorder="1" applyAlignment="1" applyProtection="1">
      <alignment vertical="center"/>
      <protection locked="0"/>
    </xf>
    <xf numFmtId="174" fontId="20" fillId="60" borderId="0" xfId="215" applyNumberFormat="1" applyFont="1" applyFill="1" applyBorder="1"/>
    <xf numFmtId="0" fontId="152" fillId="62" borderId="0" xfId="505" applyFont="1" applyFill="1" applyAlignment="1">
      <alignment horizontal="center"/>
    </xf>
    <xf numFmtId="0" fontId="23" fillId="60" borderId="0" xfId="529" applyFont="1" applyFill="1" applyAlignment="1">
      <alignment vertical="center"/>
    </xf>
    <xf numFmtId="0" fontId="23" fillId="61" borderId="14" xfId="0" applyFont="1" applyFill="1" applyBorder="1" applyAlignment="1" applyProtection="1">
      <alignment horizontal="center" vertical="center" wrapText="1"/>
    </xf>
    <xf numFmtId="0" fontId="24" fillId="65" borderId="0" xfId="505" applyFont="1" applyFill="1" applyAlignment="1">
      <alignment vertical="center"/>
    </xf>
    <xf numFmtId="0" fontId="23" fillId="60" borderId="14" xfId="0" applyFont="1" applyFill="1" applyBorder="1" applyAlignment="1">
      <alignment horizontal="center" vertical="center"/>
    </xf>
    <xf numFmtId="0" fontId="24" fillId="65" borderId="0" xfId="505" applyFont="1" applyFill="1"/>
    <xf numFmtId="0" fontId="23" fillId="60" borderId="0" xfId="0" applyFont="1" applyFill="1"/>
    <xf numFmtId="174" fontId="24" fillId="60" borderId="0" xfId="201" applyNumberFormat="1" applyFont="1" applyFill="1" applyProtection="1">
      <protection locked="0"/>
    </xf>
    <xf numFmtId="0" fontId="22" fillId="60" borderId="0" xfId="0" applyFont="1" applyFill="1"/>
    <xf numFmtId="174" fontId="22" fillId="60" borderId="0" xfId="201" applyNumberFormat="1" applyFont="1" applyFill="1" applyAlignment="1" applyProtection="1">
      <alignment horizontal="center" vertical="center"/>
      <protection locked="0"/>
    </xf>
    <xf numFmtId="0" fontId="24" fillId="65" borderId="0" xfId="0" applyFont="1" applyFill="1"/>
    <xf numFmtId="174" fontId="24" fillId="65" borderId="0" xfId="201" applyNumberFormat="1" applyFont="1" applyFill="1" applyProtection="1">
      <protection locked="0"/>
    </xf>
    <xf numFmtId="0" fontId="20" fillId="62" borderId="0" xfId="0" applyFont="1" applyFill="1" applyAlignment="1">
      <alignment vertical="center"/>
    </xf>
    <xf numFmtId="0" fontId="156" fillId="0" borderId="0" xfId="0" applyFont="1" applyAlignment="1">
      <alignment horizontal="left" vertical="center"/>
    </xf>
    <xf numFmtId="0" fontId="20" fillId="60" borderId="0" xfId="0" applyFont="1" applyFill="1" applyAlignment="1">
      <alignment horizontal="left"/>
    </xf>
    <xf numFmtId="0" fontId="23" fillId="60" borderId="14" xfId="264" applyFont="1" applyFill="1" applyBorder="1" applyAlignment="1" applyProtection="1">
      <alignment horizontal="center" vertical="center" wrapText="1"/>
    </xf>
    <xf numFmtId="0" fontId="23" fillId="60" borderId="14" xfId="264" applyFont="1" applyFill="1" applyBorder="1" applyAlignment="1" applyProtection="1">
      <alignment wrapText="1"/>
    </xf>
    <xf numFmtId="174" fontId="24" fillId="60" borderId="14" xfId="216" applyNumberFormat="1" applyFont="1" applyFill="1" applyBorder="1" applyAlignment="1" applyProtection="1">
      <alignment horizontal="right" vertical="center" wrapText="1"/>
      <protection locked="0"/>
    </xf>
    <xf numFmtId="0" fontId="23" fillId="60" borderId="14" xfId="264" applyFont="1" applyFill="1" applyBorder="1" applyAlignment="1" applyProtection="1">
      <alignment vertical="center" wrapText="1"/>
    </xf>
    <xf numFmtId="0" fontId="20" fillId="0" borderId="0" xfId="0" applyFont="1" applyAlignment="1">
      <alignment horizontal="left"/>
    </xf>
    <xf numFmtId="0" fontId="152" fillId="62" borderId="0" xfId="538" applyFont="1" applyFill="1"/>
    <xf numFmtId="0" fontId="24" fillId="62" borderId="0" xfId="538" applyFont="1" applyFill="1"/>
    <xf numFmtId="0" fontId="23" fillId="61" borderId="14" xfId="538" applyFont="1" applyFill="1" applyBorder="1" applyAlignment="1">
      <alignment horizontal="center" vertical="center" wrapText="1"/>
    </xf>
    <xf numFmtId="0" fontId="24" fillId="60" borderId="14" xfId="538" applyFont="1" applyFill="1" applyBorder="1"/>
    <xf numFmtId="0" fontId="24" fillId="60" borderId="14" xfId="538" applyFont="1" applyFill="1" applyBorder="1" applyAlignment="1">
      <alignment vertical="center" wrapText="1"/>
    </xf>
    <xf numFmtId="0" fontId="24" fillId="60" borderId="14" xfId="538" applyFont="1" applyFill="1" applyBorder="1" applyAlignment="1" applyProtection="1">
      <alignment horizontal="center" vertical="center" wrapText="1"/>
    </xf>
    <xf numFmtId="0" fontId="24" fillId="60" borderId="14" xfId="538" applyFont="1" applyFill="1" applyBorder="1" applyAlignment="1" applyProtection="1">
      <alignment horizontal="left" vertical="center" wrapText="1"/>
    </xf>
    <xf numFmtId="0" fontId="24" fillId="60" borderId="0" xfId="538" applyFont="1" applyFill="1" applyAlignment="1">
      <alignment horizontal="center"/>
    </xf>
    <xf numFmtId="0" fontId="24" fillId="60" borderId="0" xfId="538" applyFont="1" applyFill="1"/>
    <xf numFmtId="0" fontId="23" fillId="60" borderId="0" xfId="442" applyFont="1" applyFill="1"/>
    <xf numFmtId="0" fontId="24" fillId="60" borderId="0" xfId="442" applyFont="1" applyFill="1"/>
    <xf numFmtId="0" fontId="22" fillId="60" borderId="0" xfId="442" applyFont="1" applyFill="1"/>
    <xf numFmtId="0" fontId="152" fillId="60" borderId="0" xfId="538" applyFont="1" applyFill="1"/>
    <xf numFmtId="174" fontId="24" fillId="60" borderId="0" xfId="228" applyNumberFormat="1" applyFont="1" applyFill="1" applyAlignment="1" applyProtection="1">
      <alignment horizontal="right"/>
      <protection locked="0"/>
    </xf>
    <xf numFmtId="0" fontId="24" fillId="60" borderId="28" xfId="442" applyFont="1" applyFill="1" applyBorder="1"/>
    <xf numFmtId="0" fontId="152" fillId="60" borderId="28" xfId="538" applyFont="1" applyFill="1" applyBorder="1"/>
    <xf numFmtId="174" fontId="24" fillId="60" borderId="28" xfId="228" applyNumberFormat="1" applyFont="1" applyFill="1" applyBorder="1" applyAlignment="1" applyProtection="1">
      <alignment horizontal="right"/>
      <protection locked="0"/>
    </xf>
    <xf numFmtId="0" fontId="152" fillId="62" borderId="0" xfId="538" applyFont="1" applyFill="1" applyAlignment="1">
      <alignment horizontal="center"/>
    </xf>
    <xf numFmtId="174" fontId="24" fillId="60" borderId="0" xfId="201" applyNumberFormat="1" applyFont="1" applyFill="1" applyBorder="1" applyAlignment="1" applyProtection="1">
      <alignment horizontal="left" vertical="center"/>
      <protection locked="0"/>
    </xf>
    <xf numFmtId="174" fontId="23" fillId="60" borderId="0" xfId="201" applyNumberFormat="1" applyFont="1" applyFill="1" applyBorder="1" applyAlignment="1" applyProtection="1">
      <alignment horizontal="left" vertical="center"/>
      <protection locked="0"/>
    </xf>
    <xf numFmtId="174" fontId="23" fillId="0" borderId="0" xfId="232" applyNumberFormat="1" applyFont="1" applyFill="1" applyAlignment="1">
      <alignment horizontal="center" vertical="center" wrapText="1"/>
    </xf>
    <xf numFmtId="0" fontId="23" fillId="0" borderId="0" xfId="442" applyFont="1" applyFill="1" applyAlignment="1">
      <alignment horizontal="center" vertical="center" wrapText="1"/>
    </xf>
    <xf numFmtId="174" fontId="24" fillId="0" borderId="0" xfId="232" applyNumberFormat="1" applyFont="1" applyFill="1" applyAlignment="1">
      <alignment horizontal="center" wrapText="1"/>
    </xf>
    <xf numFmtId="0" fontId="24" fillId="0" borderId="0" xfId="442" applyFont="1" applyFill="1" applyAlignment="1">
      <alignment horizontal="center" wrapText="1"/>
    </xf>
    <xf numFmtId="174" fontId="22" fillId="0" borderId="0" xfId="232" applyNumberFormat="1" applyFont="1" applyFill="1" applyAlignment="1">
      <alignment horizontal="center" vertical="center"/>
    </xf>
    <xf numFmtId="174" fontId="23" fillId="0" borderId="0" xfId="232" applyNumberFormat="1" applyFont="1" applyFill="1" applyAlignment="1">
      <alignment horizontal="left" vertical="center" wrapText="1"/>
    </xf>
    <xf numFmtId="174" fontId="24" fillId="0" borderId="0" xfId="232" applyNumberFormat="1" applyFont="1" applyFill="1" applyAlignment="1">
      <alignment horizontal="left" vertical="center" wrapText="1"/>
    </xf>
    <xf numFmtId="174" fontId="24" fillId="0" borderId="0" xfId="232" applyNumberFormat="1" applyFont="1" applyFill="1" applyAlignment="1">
      <alignment horizontal="left" wrapText="1"/>
    </xf>
    <xf numFmtId="0" fontId="24" fillId="0" borderId="0" xfId="442" applyFont="1" applyFill="1" applyAlignment="1">
      <alignment horizontal="right" vertical="center"/>
    </xf>
    <xf numFmtId="0" fontId="24" fillId="0" borderId="0" xfId="442" applyFont="1" applyFill="1" applyAlignment="1">
      <alignment horizontal="right"/>
    </xf>
    <xf numFmtId="174" fontId="23" fillId="0" borderId="0" xfId="232" applyNumberFormat="1" applyFont="1" applyFill="1" applyBorder="1" applyAlignment="1">
      <alignment horizontal="left" vertical="center"/>
    </xf>
    <xf numFmtId="0" fontId="23" fillId="0" borderId="0" xfId="442" applyFont="1" applyFill="1" applyBorder="1" applyAlignment="1">
      <alignment horizontal="left" vertical="center"/>
    </xf>
    <xf numFmtId="174" fontId="23" fillId="0" borderId="0" xfId="232" applyNumberFormat="1" applyFont="1" applyFill="1" applyBorder="1" applyAlignment="1" applyProtection="1">
      <alignment horizontal="center" vertical="center" wrapText="1"/>
    </xf>
    <xf numFmtId="0" fontId="23" fillId="0" borderId="0" xfId="471" applyNumberFormat="1" applyFont="1" applyFill="1" applyBorder="1" applyAlignment="1" applyProtection="1">
      <alignment horizontal="center" vertical="center" wrapText="1"/>
    </xf>
    <xf numFmtId="0" fontId="23" fillId="0" borderId="14" xfId="442" applyNumberFormat="1" applyFont="1" applyFill="1" applyBorder="1" applyAlignment="1" applyProtection="1">
      <alignment horizontal="center" vertical="center" wrapText="1"/>
    </xf>
    <xf numFmtId="0" fontId="23" fillId="0" borderId="14" xfId="442" applyNumberFormat="1" applyFont="1" applyFill="1" applyBorder="1" applyAlignment="1" applyProtection="1">
      <alignment horizontal="left" vertical="center" wrapText="1"/>
    </xf>
    <xf numFmtId="3" fontId="23" fillId="0" borderId="14" xfId="442" applyNumberFormat="1" applyFont="1" applyFill="1" applyBorder="1" applyAlignment="1" applyProtection="1">
      <alignment horizontal="right" vertical="center" wrapText="1"/>
    </xf>
    <xf numFmtId="3" fontId="23" fillId="0" borderId="14" xfId="442" applyNumberFormat="1" applyFont="1" applyFill="1" applyBorder="1" applyAlignment="1" applyProtection="1">
      <alignment horizontal="center" vertical="center" wrapText="1"/>
    </xf>
    <xf numFmtId="10" fontId="23" fillId="0" borderId="14" xfId="442" applyNumberFormat="1" applyFont="1" applyFill="1" applyBorder="1" applyAlignment="1" applyProtection="1">
      <alignment horizontal="right" vertical="center" wrapText="1"/>
    </xf>
    <xf numFmtId="0" fontId="23" fillId="0" borderId="0" xfId="442" applyNumberFormat="1" applyFont="1" applyFill="1" applyBorder="1" applyAlignment="1" applyProtection="1">
      <alignment horizontal="left" vertical="center" wrapText="1"/>
    </xf>
    <xf numFmtId="0" fontId="24" fillId="0" borderId="0" xfId="442" applyFont="1" applyFill="1" applyBorder="1"/>
    <xf numFmtId="0" fontId="24" fillId="0" borderId="14" xfId="442" applyNumberFormat="1" applyFont="1" applyFill="1" applyBorder="1" applyAlignment="1" applyProtection="1">
      <alignment horizontal="left" vertical="center" wrapText="1"/>
    </xf>
    <xf numFmtId="0" fontId="23" fillId="0" borderId="14" xfId="442" applyNumberFormat="1" applyFont="1" applyFill="1" applyBorder="1" applyAlignment="1" applyProtection="1">
      <alignment horizontal="right" vertical="center" wrapText="1"/>
    </xf>
    <xf numFmtId="174" fontId="23" fillId="0" borderId="14" xfId="442" applyNumberFormat="1" applyFont="1" applyFill="1" applyBorder="1" applyAlignment="1" applyProtection="1">
      <alignment horizontal="right" vertical="center" wrapText="1"/>
    </xf>
    <xf numFmtId="10" fontId="23" fillId="0" borderId="14" xfId="232" applyNumberFormat="1" applyFont="1" applyFill="1" applyBorder="1" applyAlignment="1" applyProtection="1">
      <alignment horizontal="right" vertical="center" wrapText="1"/>
      <protection locked="0"/>
    </xf>
    <xf numFmtId="0" fontId="152" fillId="0" borderId="0" xfId="442" applyFont="1" applyFill="1" applyAlignment="1">
      <alignment horizontal="right"/>
    </xf>
    <xf numFmtId="174" fontId="24" fillId="0" borderId="14" xfId="232" applyNumberFormat="1" applyFont="1" applyFill="1" applyBorder="1" applyAlignment="1" applyProtection="1">
      <alignment horizontal="right" vertical="center" wrapText="1"/>
      <protection locked="0"/>
    </xf>
    <xf numFmtId="174" fontId="24" fillId="0" borderId="14" xfId="442" applyNumberFormat="1" applyFont="1" applyFill="1" applyBorder="1" applyAlignment="1" applyProtection="1">
      <alignment horizontal="right" vertical="center" wrapText="1"/>
    </xf>
    <xf numFmtId="10" fontId="24" fillId="0" borderId="14" xfId="232" applyNumberFormat="1" applyFont="1" applyFill="1" applyBorder="1" applyAlignment="1" applyProtection="1">
      <alignment horizontal="right" vertical="center" wrapText="1"/>
      <protection locked="0"/>
    </xf>
    <xf numFmtId="10" fontId="23" fillId="0" borderId="14" xfId="760" applyNumberFormat="1" applyFont="1" applyFill="1" applyBorder="1" applyAlignment="1" applyProtection="1">
      <alignment horizontal="right" vertical="center" wrapText="1"/>
      <protection locked="0"/>
    </xf>
    <xf numFmtId="0" fontId="164" fillId="0" borderId="0" xfId="442" applyFont="1" applyFill="1"/>
    <xf numFmtId="0" fontId="24" fillId="0" borderId="14" xfId="442" applyNumberFormat="1" applyFont="1" applyFill="1" applyBorder="1" applyAlignment="1" applyProtection="1">
      <alignment horizontal="right" vertical="center" wrapText="1"/>
    </xf>
    <xf numFmtId="10" fontId="24" fillId="0" borderId="14" xfId="760" applyNumberFormat="1" applyFont="1" applyFill="1" applyBorder="1" applyAlignment="1" applyProtection="1">
      <alignment horizontal="right" vertical="center" wrapText="1"/>
      <protection locked="0"/>
    </xf>
    <xf numFmtId="174" fontId="152" fillId="0" borderId="0" xfId="442" applyNumberFormat="1" applyFont="1" applyFill="1"/>
    <xf numFmtId="3" fontId="23" fillId="0" borderId="14" xfId="471" applyNumberFormat="1" applyFont="1" applyFill="1" applyBorder="1" applyAlignment="1" applyProtection="1">
      <alignment horizontal="right" vertical="center" wrapText="1"/>
    </xf>
    <xf numFmtId="0" fontId="23" fillId="0" borderId="14" xfId="471" applyNumberFormat="1" applyFont="1" applyFill="1" applyBorder="1" applyAlignment="1" applyProtection="1">
      <alignment horizontal="right" vertical="center" wrapText="1"/>
    </xf>
    <xf numFmtId="10" fontId="23" fillId="0" borderId="14" xfId="471" applyNumberFormat="1" applyFont="1" applyFill="1" applyBorder="1" applyAlignment="1" applyProtection="1">
      <alignment horizontal="right" vertical="center" wrapText="1"/>
    </xf>
    <xf numFmtId="174" fontId="23" fillId="0" borderId="0" xfId="232" applyNumberFormat="1" applyFont="1" applyFill="1" applyBorder="1" applyAlignment="1" applyProtection="1">
      <alignment horizontal="left" vertical="center" wrapText="1"/>
    </xf>
    <xf numFmtId="0" fontId="23" fillId="0" borderId="0" xfId="471" applyNumberFormat="1" applyFont="1" applyFill="1" applyBorder="1" applyAlignment="1" applyProtection="1">
      <alignment horizontal="left" vertical="center" wrapText="1"/>
    </xf>
    <xf numFmtId="3" fontId="23" fillId="60" borderId="14" xfId="264" applyNumberFormat="1" applyFont="1" applyFill="1" applyBorder="1" applyAlignment="1" applyProtection="1">
      <alignment horizontal="left" wrapText="1"/>
    </xf>
    <xf numFmtId="164" fontId="156" fillId="0" borderId="14" xfId="4617" applyNumberFormat="1" applyFont="1" applyFill="1" applyBorder="1" applyAlignment="1" applyProtection="1">
      <alignment horizontal="right" vertical="center" wrapText="1"/>
    </xf>
    <xf numFmtId="10" fontId="24" fillId="60" borderId="14" xfId="761" applyNumberFormat="1" applyFont="1" applyFill="1" applyBorder="1" applyAlignment="1">
      <alignment horizontal="right" vertical="center"/>
    </xf>
    <xf numFmtId="0" fontId="24" fillId="60" borderId="14" xfId="264" applyFont="1" applyFill="1" applyBorder="1" applyAlignment="1" applyProtection="1">
      <alignment vertical="center" wrapText="1"/>
    </xf>
    <xf numFmtId="174" fontId="24" fillId="60" borderId="0" xfId="215" applyNumberFormat="1" applyFont="1" applyFill="1" applyBorder="1" applyAlignment="1">
      <alignment horizontal="center" vertical="center"/>
    </xf>
    <xf numFmtId="0" fontId="23" fillId="60" borderId="0" xfId="0" applyFont="1" applyFill="1" applyBorder="1" applyAlignment="1">
      <alignment vertical="center"/>
    </xf>
    <xf numFmtId="174" fontId="24" fillId="60" borderId="0" xfId="201" applyNumberFormat="1" applyFont="1" applyFill="1" applyBorder="1" applyAlignment="1" applyProtection="1">
      <alignment vertical="center"/>
      <protection locked="0"/>
    </xf>
    <xf numFmtId="174" fontId="24" fillId="60" borderId="0" xfId="215" applyNumberFormat="1" applyFont="1" applyFill="1" applyBorder="1" applyAlignment="1">
      <alignment vertical="center"/>
    </xf>
    <xf numFmtId="174" fontId="24" fillId="60" borderId="0" xfId="222" applyNumberFormat="1" applyFont="1" applyFill="1" applyBorder="1" applyAlignment="1">
      <alignment horizontal="right" vertical="center"/>
    </xf>
    <xf numFmtId="174" fontId="23" fillId="60" borderId="0" xfId="201" applyNumberFormat="1" applyFont="1" applyFill="1" applyBorder="1" applyAlignment="1" applyProtection="1">
      <alignment horizontal="right" vertical="center"/>
      <protection locked="0"/>
    </xf>
    <xf numFmtId="174" fontId="23" fillId="60" borderId="0" xfId="222" applyNumberFormat="1" applyFont="1" applyFill="1" applyBorder="1" applyAlignment="1">
      <alignment horizontal="right" vertical="center"/>
    </xf>
    <xf numFmtId="0" fontId="20" fillId="60" borderId="0" xfId="0" applyFont="1" applyFill="1" applyAlignment="1">
      <alignment horizontal="left" vertical="center"/>
    </xf>
    <xf numFmtId="0" fontId="23" fillId="60" borderId="0" xfId="442" applyFont="1" applyFill="1" applyBorder="1" applyAlignment="1">
      <alignment vertical="center"/>
    </xf>
    <xf numFmtId="0" fontId="24" fillId="60" borderId="0" xfId="442" applyFont="1" applyFill="1" applyAlignment="1">
      <alignment vertical="center"/>
    </xf>
    <xf numFmtId="0" fontId="152" fillId="62" borderId="0" xfId="538" applyFont="1" applyFill="1" applyAlignment="1">
      <alignment vertical="center"/>
    </xf>
    <xf numFmtId="174" fontId="23" fillId="60" borderId="0" xfId="201" applyNumberFormat="1" applyFont="1" applyFill="1" applyBorder="1" applyAlignment="1" applyProtection="1">
      <alignment horizontal="center"/>
      <protection locked="0"/>
    </xf>
    <xf numFmtId="0" fontId="23" fillId="60" borderId="0" xfId="0" applyFont="1" applyFill="1" applyBorder="1" applyAlignment="1">
      <alignment vertical="center"/>
    </xf>
    <xf numFmtId="0" fontId="24" fillId="60" borderId="0" xfId="442" applyFont="1" applyFill="1" applyAlignment="1">
      <alignment horizontal="left" vertical="center" wrapText="1"/>
    </xf>
    <xf numFmtId="0" fontId="23" fillId="60" borderId="0" xfId="4616" applyFont="1" applyFill="1" applyBorder="1" applyAlignment="1" applyProtection="1">
      <alignment horizontal="left" vertical="center" wrapText="1"/>
    </xf>
    <xf numFmtId="171" fontId="24" fillId="60" borderId="0" xfId="232" applyFont="1" applyFill="1"/>
    <xf numFmtId="171" fontId="24" fillId="60" borderId="0" xfId="232" applyFont="1" applyFill="1" applyAlignment="1">
      <alignment vertical="center"/>
    </xf>
    <xf numFmtId="3" fontId="132" fillId="60" borderId="0" xfId="529" applyNumberFormat="1" applyFont="1" applyFill="1" applyAlignment="1">
      <alignment horizontal="left" vertical="center" wrapText="1"/>
    </xf>
    <xf numFmtId="3" fontId="132" fillId="60" borderId="0" xfId="529" applyNumberFormat="1" applyFont="1" applyFill="1" applyAlignment="1">
      <alignment vertical="center" wrapText="1"/>
    </xf>
    <xf numFmtId="0" fontId="24" fillId="60" borderId="0" xfId="442" applyFont="1" applyFill="1" applyBorder="1" applyAlignment="1">
      <alignment vertical="center"/>
    </xf>
    <xf numFmtId="0" fontId="22" fillId="60" borderId="0" xfId="442" applyFont="1" applyFill="1" applyAlignment="1">
      <alignment horizontal="right"/>
    </xf>
    <xf numFmtId="0" fontId="23" fillId="60" borderId="0" xfId="442" applyFont="1" applyFill="1" applyBorder="1" applyAlignment="1">
      <alignment horizontal="center" vertical="center"/>
    </xf>
    <xf numFmtId="49" fontId="23" fillId="60" borderId="0" xfId="471" applyNumberFormat="1" applyFont="1" applyFill="1" applyBorder="1" applyAlignment="1" applyProtection="1">
      <alignment horizontal="left" vertical="center" wrapText="1"/>
    </xf>
    <xf numFmtId="174" fontId="23" fillId="60" borderId="0" xfId="232" applyNumberFormat="1" applyFont="1" applyFill="1" applyBorder="1" applyAlignment="1" applyProtection="1">
      <alignment horizontal="right" vertical="center" wrapText="1"/>
    </xf>
    <xf numFmtId="10" fontId="23" fillId="60" borderId="0" xfId="760" applyNumberFormat="1" applyFont="1" applyFill="1" applyBorder="1" applyAlignment="1" applyProtection="1">
      <alignment horizontal="right" vertical="center" wrapText="1"/>
    </xf>
    <xf numFmtId="0" fontId="23" fillId="60" borderId="0" xfId="432" applyFont="1" applyFill="1" applyAlignment="1">
      <alignment vertical="center"/>
    </xf>
    <xf numFmtId="174" fontId="23" fillId="60" borderId="0" xfId="232" applyNumberFormat="1" applyFont="1" applyFill="1" applyAlignment="1"/>
    <xf numFmtId="0" fontId="24" fillId="60" borderId="0" xfId="730" applyNumberFormat="1" applyFont="1" applyFill="1" applyAlignment="1">
      <alignment vertical="center"/>
    </xf>
    <xf numFmtId="174" fontId="24" fillId="60" borderId="0" xfId="232" applyNumberFormat="1" applyFont="1" applyFill="1" applyAlignment="1"/>
    <xf numFmtId="0" fontId="23" fillId="60" borderId="0" xfId="442" applyFont="1" applyFill="1" applyAlignment="1">
      <alignment horizontal="left"/>
    </xf>
    <xf numFmtId="0" fontId="23" fillId="60" borderId="0" xfId="442" applyFont="1" applyFill="1" applyAlignment="1">
      <alignment horizontal="right"/>
    </xf>
    <xf numFmtId="0" fontId="24" fillId="60" borderId="0" xfId="442" applyFont="1" applyFill="1" applyAlignment="1"/>
    <xf numFmtId="0" fontId="23" fillId="60" borderId="28" xfId="442" applyFont="1" applyFill="1" applyBorder="1" applyAlignment="1">
      <alignment horizontal="right"/>
    </xf>
    <xf numFmtId="0" fontId="24" fillId="60" borderId="28" xfId="442" applyFont="1" applyFill="1" applyBorder="1" applyAlignment="1"/>
    <xf numFmtId="0" fontId="23" fillId="60" borderId="2" xfId="730" applyNumberFormat="1" applyFont="1" applyFill="1" applyBorder="1" applyAlignment="1">
      <alignment vertical="center"/>
    </xf>
    <xf numFmtId="0" fontId="23" fillId="60" borderId="0" xfId="730" applyNumberFormat="1" applyFont="1" applyFill="1" applyAlignment="1">
      <alignment vertical="center"/>
    </xf>
    <xf numFmtId="0" fontId="23" fillId="60" borderId="0" xfId="730" applyNumberFormat="1" applyFont="1" applyFill="1" applyBorder="1" applyAlignment="1">
      <alignment vertical="center"/>
    </xf>
    <xf numFmtId="174" fontId="24" fillId="60" borderId="0" xfId="232" applyNumberFormat="1" applyFont="1" applyFill="1"/>
    <xf numFmtId="0" fontId="23" fillId="60" borderId="0" xfId="432" applyFont="1" applyFill="1" applyAlignment="1">
      <alignment vertical="top"/>
    </xf>
    <xf numFmtId="174" fontId="23" fillId="60" borderId="0" xfId="232" applyNumberFormat="1" applyFont="1" applyFill="1" applyAlignment="1">
      <alignment horizontal="left"/>
    </xf>
    <xf numFmtId="174" fontId="23" fillId="60" borderId="28" xfId="232" applyNumberFormat="1" applyFont="1" applyFill="1" applyBorder="1" applyAlignment="1">
      <alignment horizontal="left"/>
    </xf>
    <xf numFmtId="0" fontId="23" fillId="60" borderId="2" xfId="730" applyFont="1" applyFill="1" applyBorder="1" applyAlignment="1">
      <alignment vertical="center"/>
    </xf>
    <xf numFmtId="0" fontId="23" fillId="60" borderId="0" xfId="442" applyFont="1" applyFill="1" applyAlignment="1">
      <alignment vertical="center"/>
    </xf>
    <xf numFmtId="0" fontId="24" fillId="60" borderId="0" xfId="442" applyFont="1" applyFill="1" applyAlignment="1">
      <alignment horizontal="center"/>
    </xf>
    <xf numFmtId="0" fontId="23" fillId="60" borderId="0" xfId="438" applyFont="1" applyFill="1" applyAlignment="1">
      <alignment horizontal="center" vertical="center"/>
    </xf>
    <xf numFmtId="0" fontId="23" fillId="60" borderId="0" xfId="438" applyFont="1" applyFill="1" applyAlignment="1">
      <alignment vertical="center"/>
    </xf>
    <xf numFmtId="3" fontId="23" fillId="60" borderId="0" xfId="529" applyNumberFormat="1" applyFont="1" applyFill="1" applyAlignment="1">
      <alignment vertical="center" wrapText="1"/>
    </xf>
    <xf numFmtId="3" fontId="24" fillId="60" borderId="0" xfId="529" applyNumberFormat="1" applyFont="1" applyFill="1" applyAlignment="1">
      <alignment vertical="center" wrapText="1"/>
    </xf>
    <xf numFmtId="0" fontId="22" fillId="60" borderId="0" xfId="442" applyFont="1" applyFill="1" applyAlignment="1"/>
    <xf numFmtId="0" fontId="22" fillId="60" borderId="0" xfId="442" applyFont="1" applyFill="1" applyAlignment="1">
      <alignment horizontal="right" vertical="center"/>
    </xf>
    <xf numFmtId="0" fontId="24" fillId="60" borderId="0" xfId="442" applyFont="1" applyFill="1" applyAlignment="1">
      <alignment horizontal="right" vertical="center"/>
    </xf>
    <xf numFmtId="0" fontId="22" fillId="60" borderId="0" xfId="442" applyFont="1" applyFill="1" applyBorder="1" applyAlignment="1">
      <alignment horizontal="right" vertical="center"/>
    </xf>
    <xf numFmtId="0" fontId="22" fillId="60" borderId="0" xfId="730" applyNumberFormat="1" applyFont="1" applyFill="1" applyAlignment="1">
      <alignment vertical="center"/>
    </xf>
    <xf numFmtId="0" fontId="23" fillId="60" borderId="28" xfId="442" applyFont="1" applyFill="1" applyBorder="1" applyAlignment="1">
      <alignment horizontal="left"/>
    </xf>
    <xf numFmtId="0" fontId="24" fillId="60" borderId="28" xfId="442" applyFont="1" applyFill="1" applyBorder="1" applyAlignment="1">
      <alignment horizontal="right" vertical="center"/>
    </xf>
    <xf numFmtId="0" fontId="23" fillId="60" borderId="0" xfId="730" applyNumberFormat="1" applyFont="1" applyFill="1" applyBorder="1" applyAlignment="1">
      <alignment horizontal="right" vertical="center"/>
    </xf>
    <xf numFmtId="0" fontId="23" fillId="60" borderId="0" xfId="438" applyFont="1" applyFill="1" applyAlignment="1">
      <alignment horizontal="right" vertical="center"/>
    </xf>
    <xf numFmtId="0" fontId="23" fillId="60" borderId="0" xfId="0" applyFont="1" applyFill="1" applyBorder="1" applyAlignment="1">
      <alignment vertical="center"/>
    </xf>
    <xf numFmtId="0" fontId="23" fillId="60" borderId="0" xfId="0" applyFont="1" applyFill="1" applyAlignment="1">
      <alignment horizontal="left" vertical="center" wrapText="1"/>
    </xf>
    <xf numFmtId="0" fontId="24" fillId="60" borderId="0" xfId="0" applyFont="1" applyFill="1" applyAlignment="1">
      <alignment horizontal="left" vertical="center"/>
    </xf>
    <xf numFmtId="174" fontId="20" fillId="60" borderId="0" xfId="215" applyNumberFormat="1" applyFont="1" applyFill="1"/>
    <xf numFmtId="0" fontId="23" fillId="60" borderId="0" xfId="0" applyFont="1" applyFill="1" applyBorder="1" applyAlignment="1">
      <alignment vertical="center"/>
    </xf>
    <xf numFmtId="0" fontId="24" fillId="60" borderId="14" xfId="0" applyFont="1" applyFill="1" applyBorder="1" applyAlignment="1">
      <alignment horizontal="center" vertical="center"/>
    </xf>
    <xf numFmtId="0" fontId="23" fillId="60" borderId="14" xfId="264" applyFont="1" applyFill="1" applyBorder="1" applyAlignment="1" applyProtection="1">
      <alignment horizontal="left" vertical="center" wrapText="1"/>
    </xf>
    <xf numFmtId="169" fontId="23" fillId="60" borderId="14" xfId="264" applyNumberFormat="1" applyFont="1" applyFill="1" applyBorder="1" applyAlignment="1" applyProtection="1">
      <alignment horizontal="right" vertical="center" wrapText="1"/>
    </xf>
    <xf numFmtId="174" fontId="23" fillId="60" borderId="14" xfId="201" applyNumberFormat="1" applyFont="1" applyFill="1" applyBorder="1" applyAlignment="1" applyProtection="1">
      <alignment horizontal="left" vertical="center" wrapText="1"/>
      <protection locked="0"/>
    </xf>
    <xf numFmtId="174" fontId="23" fillId="60" borderId="14" xfId="201" applyNumberFormat="1" applyFont="1" applyFill="1" applyBorder="1" applyAlignment="1" applyProtection="1">
      <alignment horizontal="right" vertical="center" wrapText="1"/>
      <protection locked="0"/>
    </xf>
    <xf numFmtId="0" fontId="20" fillId="60" borderId="14" xfId="0" quotePrefix="1" applyFont="1" applyFill="1" applyBorder="1" applyAlignment="1">
      <alignment horizontal="center"/>
    </xf>
    <xf numFmtId="174" fontId="23" fillId="60" borderId="14" xfId="4532" applyNumberFormat="1" applyFont="1" applyFill="1" applyBorder="1" applyAlignment="1" applyProtection="1">
      <alignment horizontal="right" vertical="center" wrapText="1"/>
    </xf>
    <xf numFmtId="174" fontId="24" fillId="60" borderId="14" xfId="4564" applyNumberFormat="1" applyFont="1" applyFill="1" applyBorder="1" applyAlignment="1" applyProtection="1">
      <alignment horizontal="right" vertical="center" wrapText="1"/>
    </xf>
    <xf numFmtId="171" fontId="24" fillId="60" borderId="14" xfId="4566" applyNumberFormat="1" applyFont="1" applyFill="1" applyBorder="1" applyAlignment="1" applyProtection="1">
      <alignment horizontal="right" vertical="center" wrapText="1"/>
    </xf>
    <xf numFmtId="49" fontId="23" fillId="60" borderId="14" xfId="0" applyNumberFormat="1" applyFont="1" applyFill="1" applyBorder="1" applyAlignment="1" applyProtection="1">
      <alignment horizontal="left" wrapText="1"/>
    </xf>
    <xf numFmtId="49" fontId="23" fillId="60" borderId="14" xfId="0" applyNumberFormat="1" applyFont="1" applyFill="1" applyBorder="1" applyAlignment="1" applyProtection="1">
      <alignment horizontal="center" wrapText="1"/>
    </xf>
    <xf numFmtId="49" fontId="23" fillId="60" borderId="14" xfId="0" applyNumberFormat="1" applyFont="1" applyFill="1" applyBorder="1" applyAlignment="1" applyProtection="1">
      <alignment wrapText="1"/>
    </xf>
    <xf numFmtId="174" fontId="23" fillId="60" borderId="14" xfId="201" applyNumberFormat="1" applyFont="1" applyFill="1" applyBorder="1" applyAlignment="1">
      <alignment horizontal="right" vertical="center" wrapText="1"/>
      <protection locked="0"/>
    </xf>
    <xf numFmtId="2" fontId="24" fillId="0" borderId="14" xfId="264" applyNumberFormat="1" applyFont="1" applyFill="1" applyBorder="1" applyAlignment="1" applyProtection="1">
      <alignment horizontal="left" vertical="center" wrapText="1"/>
    </xf>
    <xf numFmtId="0" fontId="24" fillId="60" borderId="0" xfId="0" applyFont="1" applyFill="1" applyAlignment="1">
      <alignment horizontal="center" vertical="center"/>
    </xf>
    <xf numFmtId="0" fontId="24" fillId="60" borderId="0" xfId="0" applyFont="1" applyFill="1" applyAlignment="1">
      <alignment horizontal="right"/>
    </xf>
    <xf numFmtId="174" fontId="24" fillId="0" borderId="14" xfId="4532" applyNumberFormat="1" applyFont="1" applyFill="1" applyBorder="1" applyAlignment="1" applyProtection="1">
      <alignment horizontal="right" vertical="center" wrapText="1"/>
    </xf>
    <xf numFmtId="169" fontId="23" fillId="0" borderId="14" xfId="264" applyNumberFormat="1" applyFont="1" applyFill="1" applyBorder="1" applyAlignment="1" applyProtection="1">
      <alignment horizontal="right" vertical="center" wrapText="1"/>
    </xf>
    <xf numFmtId="174" fontId="2" fillId="65" borderId="0" xfId="201" applyNumberFormat="1" applyFont="1" applyFill="1">
      <protection locked="0"/>
    </xf>
    <xf numFmtId="0" fontId="185" fillId="60" borderId="0" xfId="0" applyFont="1" applyFill="1" applyAlignment="1">
      <alignment horizontal="center" vertical="center"/>
    </xf>
    <xf numFmtId="10" fontId="186" fillId="60" borderId="0" xfId="748" applyNumberFormat="1" applyFont="1" applyFill="1" applyProtection="1"/>
    <xf numFmtId="0" fontId="186" fillId="60" borderId="0" xfId="0" applyFont="1" applyFill="1" applyAlignment="1">
      <alignment horizontal="left" vertical="center"/>
    </xf>
    <xf numFmtId="223" fontId="186" fillId="60" borderId="0" xfId="0" applyNumberFormat="1" applyFont="1" applyFill="1" applyAlignment="1">
      <alignment horizontal="left" vertical="center"/>
    </xf>
    <xf numFmtId="0" fontId="187" fillId="0" borderId="0" xfId="0" applyFont="1"/>
    <xf numFmtId="0" fontId="2" fillId="0" borderId="0" xfId="505" applyFont="1"/>
    <xf numFmtId="174" fontId="188" fillId="0" borderId="0" xfId="215" applyNumberFormat="1" applyFont="1"/>
    <xf numFmtId="10" fontId="2" fillId="0" borderId="0" xfId="505" applyNumberFormat="1" applyFont="1"/>
    <xf numFmtId="0" fontId="187" fillId="61" borderId="14" xfId="471" applyFont="1" applyFill="1" applyBorder="1" applyAlignment="1" applyProtection="1">
      <alignment horizontal="center" vertical="center" wrapText="1"/>
    </xf>
    <xf numFmtId="0" fontId="187" fillId="61" borderId="14" xfId="201" applyNumberFormat="1" applyFont="1" applyFill="1" applyBorder="1" applyAlignment="1" applyProtection="1">
      <alignment horizontal="center" vertical="center" wrapText="1"/>
      <protection locked="0"/>
    </xf>
    <xf numFmtId="0" fontId="187" fillId="61" borderId="14" xfId="201" applyNumberFormat="1" applyFont="1" applyFill="1" applyBorder="1" applyAlignment="1" applyProtection="1">
      <alignment horizontal="center" vertical="center" wrapText="1"/>
    </xf>
    <xf numFmtId="10" fontId="187" fillId="61" borderId="14" xfId="748" applyNumberFormat="1" applyFont="1" applyFill="1" applyBorder="1" applyAlignment="1" applyProtection="1">
      <alignment horizontal="center" vertical="center" wrapText="1"/>
    </xf>
    <xf numFmtId="0" fontId="187" fillId="60" borderId="14" xfId="0" applyFont="1" applyFill="1" applyBorder="1" applyAlignment="1">
      <alignment horizontal="center" vertical="center"/>
    </xf>
    <xf numFmtId="49" fontId="187" fillId="60" borderId="14" xfId="471" applyNumberFormat="1" applyFont="1" applyFill="1" applyBorder="1" applyAlignment="1" applyProtection="1">
      <alignment horizontal="left" vertical="center" wrapText="1"/>
    </xf>
    <xf numFmtId="49" fontId="186" fillId="60" borderId="14" xfId="471" applyNumberFormat="1" applyFont="1" applyFill="1" applyBorder="1" applyAlignment="1" applyProtection="1">
      <alignment horizontal="center" vertical="center" wrapText="1"/>
    </xf>
    <xf numFmtId="174" fontId="186" fillId="60" borderId="14" xfId="201" applyNumberFormat="1" applyFont="1" applyFill="1" applyBorder="1" applyAlignment="1">
      <alignment horizontal="right" vertical="center" wrapText="1"/>
      <protection locked="0"/>
    </xf>
    <xf numFmtId="174" fontId="186" fillId="60" borderId="14" xfId="215" applyNumberFormat="1" applyFont="1" applyFill="1" applyBorder="1" applyAlignment="1" applyProtection="1">
      <alignment horizontal="right" vertical="center" wrapText="1"/>
    </xf>
    <xf numFmtId="10" fontId="186" fillId="60" borderId="14" xfId="471" applyNumberFormat="1" applyFont="1" applyFill="1" applyBorder="1" applyAlignment="1" applyProtection="1">
      <alignment horizontal="left" vertical="center" wrapText="1"/>
    </xf>
    <xf numFmtId="0" fontId="186" fillId="60" borderId="14" xfId="0" applyFont="1" applyFill="1" applyBorder="1" applyAlignment="1">
      <alignment horizontal="center" vertical="center"/>
    </xf>
    <xf numFmtId="49" fontId="186" fillId="60" borderId="14" xfId="471" applyNumberFormat="1" applyFont="1" applyFill="1" applyBorder="1" applyAlignment="1" applyProtection="1">
      <alignment horizontal="left" vertical="center" wrapText="1"/>
    </xf>
    <xf numFmtId="164" fontId="186" fillId="60" borderId="14" xfId="4537" applyNumberFormat="1" applyFont="1" applyFill="1" applyBorder="1" applyAlignment="1" applyProtection="1">
      <alignment horizontal="left" vertical="center" wrapText="1"/>
    </xf>
    <xf numFmtId="10" fontId="186" fillId="60" borderId="14" xfId="505" applyNumberFormat="1" applyFont="1" applyFill="1" applyBorder="1" applyAlignment="1" applyProtection="1">
      <alignment horizontal="right" vertical="center" wrapText="1"/>
    </xf>
    <xf numFmtId="0" fontId="186" fillId="60" borderId="14" xfId="505" applyFont="1" applyFill="1" applyBorder="1" applyAlignment="1">
      <alignment horizontal="center" vertical="center"/>
    </xf>
    <xf numFmtId="0" fontId="2" fillId="65" borderId="0" xfId="505" applyFont="1" applyFill="1" applyAlignment="1">
      <alignment vertical="center"/>
    </xf>
    <xf numFmtId="0" fontId="185" fillId="60" borderId="14" xfId="264" applyFont="1" applyFill="1" applyBorder="1" applyAlignment="1" applyProtection="1">
      <alignment horizontal="left" vertical="center" wrapText="1"/>
    </xf>
    <xf numFmtId="0" fontId="2" fillId="68" borderId="0" xfId="505" applyFont="1" applyFill="1"/>
    <xf numFmtId="174" fontId="187" fillId="60" borderId="14" xfId="201" applyNumberFormat="1" applyFont="1" applyFill="1" applyBorder="1" applyAlignment="1">
      <alignment horizontal="right" vertical="center" wrapText="1"/>
      <protection locked="0"/>
    </xf>
    <xf numFmtId="10" fontId="187" fillId="60" borderId="14" xfId="505" applyNumberFormat="1" applyFont="1" applyFill="1" applyBorder="1" applyAlignment="1" applyProtection="1">
      <alignment horizontal="right" vertical="center" wrapText="1"/>
    </xf>
    <xf numFmtId="169" fontId="186" fillId="60" borderId="14" xfId="505" applyNumberFormat="1" applyFont="1" applyFill="1" applyBorder="1" applyAlignment="1" applyProtection="1">
      <alignment horizontal="right" vertical="center" wrapText="1"/>
    </xf>
    <xf numFmtId="0" fontId="2" fillId="65" borderId="0" xfId="505" applyFont="1" applyFill="1"/>
    <xf numFmtId="0" fontId="2" fillId="66" borderId="0" xfId="505" applyFont="1" applyFill="1"/>
    <xf numFmtId="164" fontId="187" fillId="60" borderId="14" xfId="4537" applyNumberFormat="1" applyFont="1" applyFill="1" applyBorder="1" applyAlignment="1" applyProtection="1">
      <alignment horizontal="left" vertical="center" wrapText="1"/>
    </xf>
    <xf numFmtId="171" fontId="186" fillId="60" borderId="14" xfId="215" applyNumberFormat="1" applyFont="1" applyFill="1" applyBorder="1" applyAlignment="1" applyProtection="1">
      <alignment horizontal="left" vertical="center" wrapText="1"/>
    </xf>
    <xf numFmtId="164" fontId="186" fillId="60" borderId="14" xfId="4567" applyNumberFormat="1" applyFont="1" applyFill="1" applyBorder="1" applyAlignment="1" applyProtection="1">
      <alignment horizontal="left" vertical="center" wrapText="1"/>
    </xf>
    <xf numFmtId="0" fontId="186" fillId="60" borderId="0" xfId="505" applyFont="1" applyFill="1" applyBorder="1" applyAlignment="1">
      <alignment horizontal="center" vertical="center"/>
    </xf>
    <xf numFmtId="49" fontId="186" fillId="60" borderId="0" xfId="471" applyNumberFormat="1" applyFont="1" applyFill="1" applyBorder="1" applyAlignment="1" applyProtection="1">
      <alignment horizontal="left" wrapText="1"/>
    </xf>
    <xf numFmtId="49" fontId="186" fillId="60" borderId="0" xfId="471" applyNumberFormat="1" applyFont="1" applyFill="1" applyBorder="1" applyAlignment="1" applyProtection="1">
      <alignment horizontal="center" vertical="center" wrapText="1"/>
    </xf>
    <xf numFmtId="169" fontId="186" fillId="60" borderId="0" xfId="505" applyNumberFormat="1" applyFont="1" applyFill="1" applyBorder="1" applyAlignment="1" applyProtection="1">
      <alignment horizontal="right" wrapText="1"/>
    </xf>
    <xf numFmtId="10" fontId="186" fillId="60" borderId="0" xfId="748" applyNumberFormat="1" applyFont="1" applyFill="1" applyBorder="1" applyAlignment="1">
      <alignment horizontal="right" wrapText="1"/>
      <protection locked="0"/>
    </xf>
    <xf numFmtId="0" fontId="186" fillId="60" borderId="0" xfId="0" applyFont="1" applyFill="1"/>
    <xf numFmtId="174" fontId="186" fillId="60" borderId="0" xfId="0" applyNumberFormat="1" applyFont="1" applyFill="1"/>
    <xf numFmtId="10" fontId="186" fillId="60" borderId="0" xfId="0" applyNumberFormat="1" applyFont="1" applyFill="1"/>
    <xf numFmtId="0" fontId="186" fillId="60" borderId="0" xfId="0" applyFont="1" applyFill="1" applyAlignment="1"/>
    <xf numFmtId="174" fontId="186" fillId="60" borderId="0" xfId="201" applyNumberFormat="1" applyFont="1" applyFill="1" applyAlignment="1" applyProtection="1">
      <alignment horizontal="right"/>
    </xf>
    <xf numFmtId="10" fontId="186" fillId="60" borderId="0" xfId="748" applyNumberFormat="1" applyFont="1" applyFill="1" applyAlignment="1" applyProtection="1">
      <alignment horizontal="right"/>
    </xf>
    <xf numFmtId="0" fontId="187" fillId="60" borderId="0" xfId="0" applyFont="1" applyFill="1" applyBorder="1"/>
    <xf numFmtId="0" fontId="186" fillId="60" borderId="0" xfId="0" applyFont="1" applyFill="1" applyBorder="1"/>
    <xf numFmtId="174" fontId="186" fillId="60" borderId="0" xfId="201" applyNumberFormat="1" applyFont="1" applyFill="1" applyBorder="1" applyProtection="1">
      <protection locked="0"/>
    </xf>
    <xf numFmtId="0" fontId="185" fillId="60" borderId="0" xfId="0" applyFont="1" applyFill="1" applyBorder="1"/>
    <xf numFmtId="174" fontId="186" fillId="60" borderId="0" xfId="215" applyNumberFormat="1" applyFont="1" applyFill="1" applyBorder="1"/>
    <xf numFmtId="0" fontId="186" fillId="60" borderId="28" xfId="0" applyFont="1" applyFill="1" applyBorder="1"/>
    <xf numFmtId="174" fontId="186" fillId="60" borderId="28" xfId="201" applyNumberFormat="1" applyFont="1" applyFill="1" applyBorder="1" applyProtection="1">
      <protection locked="0"/>
    </xf>
    <xf numFmtId="174" fontId="186" fillId="60" borderId="28" xfId="215" applyNumberFormat="1" applyFont="1" applyFill="1" applyBorder="1"/>
    <xf numFmtId="174" fontId="187" fillId="60" borderId="0" xfId="201" applyNumberFormat="1" applyFont="1" applyFill="1" applyBorder="1" applyAlignment="1" applyProtection="1">
      <alignment horizontal="center" vertical="center"/>
      <protection locked="0"/>
    </xf>
    <xf numFmtId="174" fontId="186" fillId="60" borderId="0" xfId="201" applyNumberFormat="1" applyFont="1" applyFill="1" applyBorder="1" applyAlignment="1" applyProtection="1">
      <alignment horizontal="center" vertical="center"/>
      <protection locked="0"/>
    </xf>
    <xf numFmtId="174" fontId="188" fillId="65" borderId="0" xfId="215" applyNumberFormat="1" applyFont="1" applyFill="1"/>
    <xf numFmtId="10" fontId="2" fillId="65" borderId="0" xfId="505" applyNumberFormat="1" applyFont="1" applyFill="1"/>
    <xf numFmtId="174" fontId="24" fillId="60" borderId="0" xfId="201" applyNumberFormat="1" applyFont="1" applyFill="1" applyBorder="1" applyAlignment="1" applyProtection="1">
      <alignment horizontal="right"/>
      <protection locked="0"/>
    </xf>
    <xf numFmtId="174" fontId="23" fillId="60" borderId="0" xfId="201" applyNumberFormat="1" applyFont="1" applyFill="1" applyBorder="1" applyAlignment="1" applyProtection="1">
      <alignment horizontal="center"/>
      <protection locked="0"/>
    </xf>
    <xf numFmtId="0" fontId="23" fillId="60" borderId="0" xfId="471" applyFont="1" applyFill="1" applyAlignment="1">
      <alignment horizontal="left" vertical="center" wrapText="1"/>
    </xf>
    <xf numFmtId="0" fontId="24" fillId="60" borderId="0" xfId="471" applyFont="1" applyFill="1" applyAlignment="1">
      <alignment horizontal="left" vertical="center" wrapText="1"/>
    </xf>
    <xf numFmtId="0" fontId="23" fillId="60" borderId="0" xfId="471" applyFont="1" applyFill="1" applyAlignment="1">
      <alignment vertical="top" wrapText="1"/>
    </xf>
    <xf numFmtId="223" fontId="24" fillId="60" borderId="0" xfId="471" applyNumberFormat="1" applyFont="1" applyFill="1" applyAlignment="1">
      <alignment horizontal="left" vertical="center"/>
    </xf>
    <xf numFmtId="0" fontId="24" fillId="60" borderId="0" xfId="471" applyFont="1" applyFill="1" applyAlignment="1">
      <alignment vertical="top" wrapText="1"/>
    </xf>
    <xf numFmtId="0" fontId="157" fillId="60" borderId="0" xfId="471" applyFont="1" applyFill="1" applyAlignment="1">
      <alignment horizontal="right" vertical="center" wrapText="1"/>
    </xf>
    <xf numFmtId="0" fontId="158" fillId="60" borderId="0" xfId="471" applyFont="1" applyFill="1" applyAlignment="1">
      <alignment horizontal="right" vertical="center" wrapText="1"/>
    </xf>
    <xf numFmtId="0" fontId="21" fillId="60" borderId="0" xfId="471" applyFont="1" applyFill="1" applyAlignment="1">
      <alignment horizontal="center" vertical="center" wrapText="1"/>
    </xf>
    <xf numFmtId="0" fontId="22" fillId="60" borderId="0" xfId="471" applyFont="1" applyFill="1" applyAlignment="1">
      <alignment horizontal="center" vertical="center"/>
    </xf>
    <xf numFmtId="0" fontId="24" fillId="60" borderId="0" xfId="0" applyFont="1" applyFill="1" applyAlignment="1">
      <alignment horizontal="left" vertical="center" wrapText="1"/>
    </xf>
    <xf numFmtId="49" fontId="23" fillId="61" borderId="23" xfId="0" applyNumberFormat="1" applyFont="1" applyFill="1" applyBorder="1" applyAlignment="1" applyProtection="1">
      <alignment horizontal="center" vertical="center" wrapText="1"/>
    </xf>
    <xf numFmtId="49" fontId="23" fillId="61" borderId="29" xfId="0" applyNumberFormat="1" applyFont="1" applyFill="1" applyBorder="1" applyAlignment="1" applyProtection="1">
      <alignment horizontal="center" vertical="center" wrapText="1"/>
    </xf>
    <xf numFmtId="0" fontId="23" fillId="60" borderId="0" xfId="0" applyFont="1" applyFill="1" applyAlignment="1">
      <alignment horizontal="left" vertical="center" wrapText="1"/>
    </xf>
    <xf numFmtId="0" fontId="157" fillId="60" borderId="0" xfId="0" applyFont="1" applyFill="1" applyAlignment="1">
      <alignment horizontal="right" vertical="center" wrapText="1"/>
    </xf>
    <xf numFmtId="0" fontId="158" fillId="60" borderId="0" xfId="0" applyFont="1" applyFill="1" applyAlignment="1">
      <alignment horizontal="right" vertical="center" wrapText="1"/>
    </xf>
    <xf numFmtId="0" fontId="21" fillId="60" borderId="0" xfId="0" applyFont="1" applyFill="1" applyAlignment="1">
      <alignment horizontal="center" vertical="center" wrapText="1"/>
    </xf>
    <xf numFmtId="0" fontId="22" fillId="60" borderId="0" xfId="0" applyFont="1" applyFill="1" applyAlignment="1">
      <alignment horizontal="center" vertical="center"/>
    </xf>
    <xf numFmtId="49" fontId="23" fillId="61" borderId="26" xfId="0" applyNumberFormat="1" applyFont="1" applyFill="1" applyBorder="1" applyAlignment="1" applyProtection="1">
      <alignment horizontal="center" vertical="center" wrapText="1"/>
    </xf>
    <xf numFmtId="49" fontId="23" fillId="61" borderId="5" xfId="0" applyNumberFormat="1" applyFont="1" applyFill="1" applyBorder="1" applyAlignment="1" applyProtection="1">
      <alignment horizontal="center" vertical="center" wrapText="1"/>
    </xf>
    <xf numFmtId="224" fontId="24" fillId="60" borderId="0" xfId="0" applyNumberFormat="1" applyFont="1" applyFill="1" applyAlignment="1">
      <alignment horizontal="left" vertical="center"/>
    </xf>
    <xf numFmtId="0" fontId="24" fillId="60" borderId="0" xfId="0" applyFont="1" applyFill="1" applyAlignment="1">
      <alignment horizontal="left" vertical="center"/>
    </xf>
    <xf numFmtId="0" fontId="23" fillId="60" borderId="0" xfId="0" applyFont="1" applyFill="1" applyAlignment="1">
      <alignment horizontal="right" vertical="center" wrapText="1"/>
    </xf>
    <xf numFmtId="0" fontId="22" fillId="60" borderId="0" xfId="0" applyFont="1" applyFill="1" applyAlignment="1">
      <alignment horizontal="right" vertical="center" wrapText="1"/>
    </xf>
    <xf numFmtId="0" fontId="24" fillId="60" borderId="0" xfId="0" applyFont="1" applyFill="1" applyAlignment="1">
      <alignment horizontal="center" vertical="top"/>
    </xf>
    <xf numFmtId="0" fontId="23" fillId="0" borderId="0" xfId="0" applyFont="1" applyAlignment="1">
      <alignment horizontal="center"/>
    </xf>
    <xf numFmtId="0" fontId="24" fillId="60" borderId="0" xfId="730" applyFont="1" applyFill="1" applyAlignment="1">
      <alignment horizontal="center" vertical="center"/>
    </xf>
    <xf numFmtId="0" fontId="24" fillId="60" borderId="0" xfId="0" applyFont="1" applyFill="1" applyBorder="1" applyAlignment="1">
      <alignment horizontal="center" vertical="center"/>
    </xf>
    <xf numFmtId="0" fontId="23" fillId="60" borderId="0" xfId="0" applyFont="1" applyFill="1" applyAlignment="1">
      <alignment horizontal="center"/>
    </xf>
    <xf numFmtId="174" fontId="22" fillId="60" borderId="0" xfId="201" applyNumberFormat="1" applyFont="1" applyFill="1" applyBorder="1" applyAlignment="1" applyProtection="1">
      <alignment horizontal="center"/>
      <protection locked="0"/>
    </xf>
    <xf numFmtId="0" fontId="187" fillId="60" borderId="0" xfId="0" applyFont="1" applyFill="1" applyBorder="1" applyAlignment="1">
      <alignment vertical="center"/>
    </xf>
    <xf numFmtId="0" fontId="186" fillId="60" borderId="0" xfId="0" applyFont="1" applyFill="1" applyAlignment="1">
      <alignment horizontal="left" vertical="center" wrapText="1"/>
    </xf>
    <xf numFmtId="0" fontId="186" fillId="60" borderId="0" xfId="0" applyFont="1" applyFill="1" applyAlignment="1">
      <alignment horizontal="left" vertical="center"/>
    </xf>
    <xf numFmtId="0" fontId="182" fillId="60" borderId="0" xfId="0" applyFont="1" applyFill="1" applyBorder="1" applyAlignment="1">
      <alignment horizontal="right" vertical="center" wrapText="1"/>
    </xf>
    <xf numFmtId="0" fontId="183" fillId="60" borderId="0" xfId="0" applyFont="1" applyFill="1" applyBorder="1" applyAlignment="1">
      <alignment horizontal="right" vertical="center" wrapText="1"/>
    </xf>
    <xf numFmtId="0" fontId="187" fillId="60" borderId="0" xfId="0" applyFont="1" applyFill="1" applyAlignment="1">
      <alignment horizontal="left" vertical="center" wrapText="1"/>
    </xf>
    <xf numFmtId="224" fontId="186" fillId="60" borderId="0" xfId="0" applyNumberFormat="1" applyFont="1" applyFill="1" applyAlignment="1">
      <alignment horizontal="left" vertical="center"/>
    </xf>
    <xf numFmtId="0" fontId="184" fillId="60" borderId="0" xfId="0" applyFont="1" applyFill="1" applyAlignment="1">
      <alignment horizontal="center" vertical="center" wrapText="1"/>
    </xf>
    <xf numFmtId="0" fontId="185" fillId="60" borderId="0" xfId="0" applyFont="1" applyFill="1" applyAlignment="1">
      <alignment horizontal="center" vertical="center"/>
    </xf>
    <xf numFmtId="174" fontId="187" fillId="60" borderId="0" xfId="201" applyNumberFormat="1" applyFont="1" applyFill="1" applyBorder="1" applyAlignment="1" applyProtection="1">
      <alignment horizontal="center"/>
      <protection locked="0"/>
    </xf>
    <xf numFmtId="0" fontId="187" fillId="0" borderId="0" xfId="0" applyFont="1" applyFill="1" applyAlignment="1">
      <alignment horizontal="left" vertical="center" wrapText="1"/>
    </xf>
    <xf numFmtId="0" fontId="187" fillId="60" borderId="2" xfId="0" applyFont="1" applyFill="1" applyBorder="1" applyAlignment="1">
      <alignment vertical="center"/>
    </xf>
    <xf numFmtId="174" fontId="185" fillId="60" borderId="0" xfId="201" applyNumberFormat="1" applyFont="1" applyFill="1" applyBorder="1" applyAlignment="1" applyProtection="1">
      <alignment horizontal="center"/>
      <protection locked="0"/>
    </xf>
    <xf numFmtId="0" fontId="186" fillId="60" borderId="0" xfId="0" applyFont="1" applyFill="1" applyAlignment="1">
      <alignment horizontal="left" wrapText="1"/>
    </xf>
    <xf numFmtId="0" fontId="23" fillId="60" borderId="2" xfId="0" applyFont="1" applyFill="1" applyBorder="1" applyAlignment="1">
      <alignment vertical="center"/>
    </xf>
    <xf numFmtId="0" fontId="23" fillId="60" borderId="0" xfId="0" applyFont="1" applyFill="1" applyBorder="1" applyAlignment="1">
      <alignment vertical="center"/>
    </xf>
    <xf numFmtId="0" fontId="23" fillId="60" borderId="0" xfId="4616" applyFont="1" applyFill="1" applyBorder="1" applyAlignment="1" applyProtection="1">
      <alignment horizontal="left" vertical="center" wrapText="1"/>
    </xf>
    <xf numFmtId="174" fontId="23" fillId="60" borderId="2" xfId="222" applyNumberFormat="1" applyFont="1" applyFill="1" applyBorder="1" applyAlignment="1">
      <alignment horizontal="center" vertical="center"/>
    </xf>
    <xf numFmtId="174" fontId="24" fillId="60" borderId="0" xfId="215" applyNumberFormat="1" applyFont="1" applyFill="1" applyBorder="1" applyAlignment="1">
      <alignment horizontal="center" vertical="center"/>
    </xf>
    <xf numFmtId="0" fontId="23" fillId="61" borderId="26" xfId="505" applyFont="1" applyFill="1" applyBorder="1" applyAlignment="1">
      <alignment horizontal="center" vertical="center" wrapText="1"/>
    </xf>
    <xf numFmtId="0" fontId="23" fillId="61" borderId="5" xfId="505" applyFont="1" applyFill="1" applyBorder="1" applyAlignment="1">
      <alignment horizontal="center" vertical="center" wrapText="1"/>
    </xf>
    <xf numFmtId="0" fontId="23" fillId="61" borderId="23" xfId="505" applyFont="1" applyFill="1" applyBorder="1" applyAlignment="1">
      <alignment horizontal="center" vertical="center" wrapText="1"/>
    </xf>
    <xf numFmtId="0" fontId="23" fillId="61" borderId="29" xfId="505" applyFont="1" applyFill="1" applyBorder="1" applyAlignment="1">
      <alignment horizontal="center" vertical="center" wrapText="1"/>
    </xf>
    <xf numFmtId="0" fontId="23" fillId="61" borderId="26" xfId="505" applyFont="1" applyFill="1" applyBorder="1" applyAlignment="1" applyProtection="1">
      <alignment horizontal="center" vertical="center" wrapText="1"/>
    </xf>
    <xf numFmtId="0" fontId="23" fillId="61" borderId="5" xfId="505" applyFont="1" applyFill="1" applyBorder="1" applyAlignment="1" applyProtection="1">
      <alignment horizontal="center" vertical="center" wrapText="1"/>
    </xf>
    <xf numFmtId="0" fontId="22" fillId="60" borderId="0" xfId="0" applyFont="1" applyFill="1" applyAlignment="1">
      <alignment horizontal="center"/>
    </xf>
    <xf numFmtId="0" fontId="23" fillId="60" borderId="0" xfId="0" applyFont="1" applyFill="1" applyAlignment="1">
      <alignment horizontal="left" vertical="center"/>
    </xf>
    <xf numFmtId="174" fontId="23" fillId="60" borderId="0" xfId="201" applyNumberFormat="1" applyFont="1" applyFill="1" applyAlignment="1" applyProtection="1">
      <alignment horizontal="center" vertical="center"/>
      <protection locked="0"/>
    </xf>
    <xf numFmtId="174" fontId="22" fillId="60" borderId="0" xfId="201" applyNumberFormat="1" applyFont="1" applyFill="1" applyAlignment="1" applyProtection="1">
      <alignment horizontal="center" vertical="center"/>
      <protection locked="0"/>
    </xf>
    <xf numFmtId="0" fontId="24" fillId="60" borderId="14" xfId="0" applyFont="1" applyFill="1" applyBorder="1" applyAlignment="1">
      <alignment horizontal="center" vertical="center"/>
    </xf>
    <xf numFmtId="0" fontId="23" fillId="0" borderId="2" xfId="471" applyFont="1" applyFill="1" applyBorder="1" applyAlignment="1" applyProtection="1">
      <alignment horizontal="left" vertical="center" wrapText="1"/>
    </xf>
    <xf numFmtId="49" fontId="23" fillId="61" borderId="14" xfId="0" applyNumberFormat="1" applyFont="1" applyFill="1" applyBorder="1" applyAlignment="1" applyProtection="1">
      <alignment horizontal="center" vertical="center" wrapText="1"/>
    </xf>
    <xf numFmtId="0" fontId="24" fillId="60" borderId="26" xfId="264" applyFont="1" applyFill="1" applyBorder="1" applyAlignment="1" applyProtection="1">
      <alignment horizontal="center" vertical="center" wrapText="1"/>
    </xf>
    <xf numFmtId="0" fontId="24" fillId="60" borderId="5" xfId="264" applyFont="1" applyFill="1" applyBorder="1" applyAlignment="1" applyProtection="1">
      <alignment horizontal="center" vertical="center" wrapText="1"/>
    </xf>
    <xf numFmtId="174" fontId="23" fillId="60" borderId="0" xfId="228" applyNumberFormat="1" applyFont="1" applyFill="1" applyAlignment="1" applyProtection="1">
      <alignment horizontal="center"/>
      <protection locked="0"/>
    </xf>
    <xf numFmtId="174" fontId="22" fillId="60" borderId="0" xfId="228" applyNumberFormat="1" applyFont="1" applyFill="1" applyAlignment="1" applyProtection="1">
      <alignment horizontal="center"/>
      <protection locked="0"/>
    </xf>
    <xf numFmtId="0" fontId="95" fillId="60" borderId="0" xfId="442" applyFont="1" applyFill="1" applyAlignment="1">
      <alignment horizontal="right" vertical="center" wrapText="1"/>
    </xf>
    <xf numFmtId="0" fontId="158" fillId="60" borderId="0" xfId="442" applyFont="1" applyFill="1" applyAlignment="1">
      <alignment horizontal="right" vertical="center" wrapText="1"/>
    </xf>
    <xf numFmtId="0" fontId="21" fillId="60" borderId="0" xfId="442" applyFont="1" applyFill="1" applyAlignment="1">
      <alignment horizontal="center" vertical="center" wrapText="1"/>
    </xf>
    <xf numFmtId="15" fontId="22" fillId="60" borderId="0" xfId="442" applyNumberFormat="1" applyFont="1" applyFill="1" applyAlignment="1">
      <alignment horizontal="center" vertical="center"/>
    </xf>
    <xf numFmtId="0" fontId="23" fillId="60" borderId="0" xfId="442" applyFont="1" applyFill="1" applyAlignment="1">
      <alignment horizontal="left" vertical="center" wrapText="1"/>
    </xf>
    <xf numFmtId="0" fontId="22" fillId="60" borderId="2" xfId="538" applyFont="1" applyFill="1" applyBorder="1" applyAlignment="1">
      <alignment horizontal="left"/>
    </xf>
    <xf numFmtId="0" fontId="24" fillId="60" borderId="0" xfId="442" applyFont="1" applyFill="1" applyAlignment="1">
      <alignment horizontal="left" vertical="center" wrapText="1"/>
    </xf>
    <xf numFmtId="0" fontId="165" fillId="60" borderId="28" xfId="538" applyFont="1" applyFill="1" applyBorder="1" applyAlignment="1">
      <alignment horizontal="left"/>
    </xf>
    <xf numFmtId="0" fontId="23" fillId="61" borderId="14" xfId="538" applyFont="1" applyFill="1" applyBorder="1" applyAlignment="1">
      <alignment horizontal="center" vertical="center" wrapText="1"/>
    </xf>
    <xf numFmtId="174" fontId="23" fillId="60" borderId="0" xfId="232" applyNumberFormat="1" applyFont="1" applyFill="1" applyAlignment="1">
      <alignment horizontal="center" vertical="center"/>
    </xf>
    <xf numFmtId="174" fontId="24" fillId="60" borderId="0" xfId="232" applyNumberFormat="1" applyFont="1" applyFill="1" applyAlignment="1">
      <alignment horizontal="center" vertical="center"/>
    </xf>
    <xf numFmtId="0" fontId="23" fillId="60" borderId="0" xfId="442" applyFont="1" applyFill="1" applyAlignment="1">
      <alignment horizontal="right" vertical="center" wrapText="1"/>
    </xf>
    <xf numFmtId="0" fontId="22" fillId="60" borderId="0" xfId="442" applyFont="1" applyFill="1" applyAlignment="1">
      <alignment horizontal="right" vertical="center" wrapText="1"/>
    </xf>
    <xf numFmtId="0" fontId="22" fillId="60" borderId="0" xfId="442" applyFont="1" applyFill="1" applyAlignment="1">
      <alignment horizontal="center" vertical="center"/>
    </xf>
    <xf numFmtId="0" fontId="24" fillId="60" borderId="0" xfId="442" applyFont="1" applyFill="1" applyAlignment="1">
      <alignment vertical="center" wrapText="1"/>
    </xf>
    <xf numFmtId="3" fontId="23" fillId="60" borderId="0" xfId="538" applyNumberFormat="1" applyFont="1" applyFill="1" applyAlignment="1">
      <alignment horizontal="left" vertical="center" wrapText="1"/>
    </xf>
    <xf numFmtId="3" fontId="24" fillId="60" borderId="0" xfId="538" applyNumberFormat="1" applyFont="1" applyFill="1" applyAlignment="1">
      <alignment horizontal="left" vertical="top" wrapText="1"/>
    </xf>
    <xf numFmtId="0" fontId="23" fillId="60" borderId="0" xfId="442" applyFont="1" applyFill="1" applyAlignment="1">
      <alignment vertical="center" wrapText="1"/>
    </xf>
    <xf numFmtId="3" fontId="23" fillId="60" borderId="0" xfId="529" applyNumberFormat="1" applyFont="1" applyFill="1" applyAlignment="1">
      <alignment horizontal="left" vertical="center" wrapText="1"/>
    </xf>
    <xf numFmtId="0" fontId="22" fillId="60" borderId="2" xfId="442" applyFont="1" applyFill="1" applyBorder="1" applyAlignment="1">
      <alignment horizontal="left" vertical="center"/>
    </xf>
    <xf numFmtId="0" fontId="23" fillId="61" borderId="14" xfId="471" applyNumberFormat="1" applyFont="1" applyFill="1" applyBorder="1" applyAlignment="1" applyProtection="1">
      <alignment horizontal="center" vertical="center" wrapText="1"/>
    </xf>
    <xf numFmtId="174" fontId="23" fillId="61" borderId="14" xfId="232" applyNumberFormat="1" applyFont="1" applyFill="1" applyBorder="1" applyAlignment="1" applyProtection="1">
      <alignment horizontal="center" vertical="center" wrapText="1"/>
    </xf>
    <xf numFmtId="3" fontId="24" fillId="60" borderId="0" xfId="529" applyNumberFormat="1" applyFont="1" applyFill="1" applyAlignment="1">
      <alignment horizontal="left" vertical="center" wrapText="1"/>
    </xf>
    <xf numFmtId="0" fontId="23" fillId="60" borderId="0" xfId="442" applyFont="1" applyFill="1" applyAlignment="1">
      <alignment horizontal="center"/>
    </xf>
    <xf numFmtId="0" fontId="24" fillId="60" borderId="0" xfId="442" applyFont="1" applyFill="1" applyAlignment="1">
      <alignment horizontal="center"/>
    </xf>
  </cellXfs>
  <cellStyles count="4665">
    <cellStyle name="_x0001_" xfId="1"/>
    <cellStyle name=" 1" xfId="2"/>
    <cellStyle name=" 1 2" xfId="3"/>
    <cellStyle name=" 1 3" xfId="4"/>
    <cellStyle name="." xfId="5"/>
    <cellStyle name="??" xfId="6"/>
    <cellStyle name="?? [0.00]_ Att. 1- Cover" xfId="7"/>
    <cellStyle name="?? [0]" xfId="8"/>
    <cellStyle name="?? [0] 2" xfId="9"/>
    <cellStyle name="?? 2" xfId="10"/>
    <cellStyle name="?? 3" xfId="11"/>
    <cellStyle name="?? 4" xfId="12"/>
    <cellStyle name="?? 5" xfId="13"/>
    <cellStyle name="?? 6" xfId="14"/>
    <cellStyle name="?? 7" xfId="15"/>
    <cellStyle name="?_x001d_??%U©÷u&amp;H©÷9_x0008_? s_x000a__x0007__x0001__x0001_" xfId="16"/>
    <cellStyle name="?_x001d_??%U©÷u&amp;H©÷9_x0008_?_x0009_s_x000a__x0007__x0001__x0001_" xfId="17"/>
    <cellStyle name="???? [0.00]_PRODUCT DETAIL Q1" xfId="18"/>
    <cellStyle name="????[0]_Sheet1" xfId="19"/>
    <cellStyle name="????_PRODUCT DETAIL Q1" xfId="20"/>
    <cellStyle name="???[0]_00Q3902REV.1" xfId="21"/>
    <cellStyle name="???_???" xfId="22"/>
    <cellStyle name="??[0]_BRE" xfId="23"/>
    <cellStyle name="??_ ??? ???? " xfId="24"/>
    <cellStyle name="??A? [0]_ÿÿÿÿÿÿ_1_¢¬???¢â? " xfId="25"/>
    <cellStyle name="??A?_ÿÿÿÿÿÿ_1_¢¬???¢â? " xfId="26"/>
    <cellStyle name="?¡±¢¥?_?¨ù??¢´¢¥_¢¬???¢â? " xfId="27"/>
    <cellStyle name="?ðÇ%U?&amp;H?_x0008_?s_x000a__x0007__x0001__x0001_" xfId="28"/>
    <cellStyle name="_13_Tra loi KH ben ngoai" xfId="29"/>
    <cellStyle name="_13_Tra loi KH ben ngoai 2" xfId="30"/>
    <cellStyle name="_bang CDKT (Cuong)" xfId="31"/>
    <cellStyle name="_BAO CAO THUE T09- 2007(h)" xfId="32"/>
    <cellStyle name="_Book1" xfId="33"/>
    <cellStyle name="_KT (2)" xfId="34"/>
    <cellStyle name="_KT (2)_1" xfId="35"/>
    <cellStyle name="_KT (2)_2" xfId="36"/>
    <cellStyle name="_KT (2)_2_TG-TH" xfId="37"/>
    <cellStyle name="_KT (2)_3" xfId="38"/>
    <cellStyle name="_KT (2)_3_TG-TH" xfId="39"/>
    <cellStyle name="_KT (2)_4" xfId="40"/>
    <cellStyle name="_KT (2)_4_TG-TH" xfId="41"/>
    <cellStyle name="_KT (2)_5" xfId="42"/>
    <cellStyle name="_KT (2)_TG-TH" xfId="43"/>
    <cellStyle name="_KT_TG" xfId="44"/>
    <cellStyle name="_KT_TG_1" xfId="45"/>
    <cellStyle name="_KT_TG_2" xfId="46"/>
    <cellStyle name="_KT_TG_3" xfId="47"/>
    <cellStyle name="_KT_TG_4" xfId="48"/>
    <cellStyle name="_SO T11" xfId="49"/>
    <cellStyle name="_TG-TH" xfId="50"/>
    <cellStyle name="_TG-TH_1" xfId="51"/>
    <cellStyle name="_TG-TH_2" xfId="52"/>
    <cellStyle name="_TG-TH_3" xfId="53"/>
    <cellStyle name="_TG-TH_4" xfId="54"/>
    <cellStyle name="_ÿÿÿÿÿ" xfId="55"/>
    <cellStyle name="»õ±Ò[0]_Sheet1" xfId="56"/>
    <cellStyle name="»õ±Ò_Sheet1" xfId="57"/>
    <cellStyle name="•W€_STDFOR" xfId="58"/>
    <cellStyle name="W_MARINE" xfId="59"/>
    <cellStyle name="1" xfId="60"/>
    <cellStyle name="¹éºÐÀ²_      " xfId="61"/>
    <cellStyle name="2" xfId="62"/>
    <cellStyle name="20" xfId="63"/>
    <cellStyle name="20% - Accent1" xfId="64" builtinId="30" customBuiltin="1"/>
    <cellStyle name="20% - Accent1 10" xfId="961"/>
    <cellStyle name="20% - Accent1 10 2" xfId="1840"/>
    <cellStyle name="20% - Accent1 10_BCthunhap" xfId="3561"/>
    <cellStyle name="20% - Accent1 11" xfId="1739"/>
    <cellStyle name="20% - Accent1 11 2" xfId="1841"/>
    <cellStyle name="20% - Accent1 11_BCthunhap" xfId="3560"/>
    <cellStyle name="20% - Accent1 12" xfId="1839"/>
    <cellStyle name="20% - Accent1 13" xfId="4415"/>
    <cellStyle name="20% - Accent1 14" xfId="4440"/>
    <cellStyle name="20% - Accent1 15" xfId="4454"/>
    <cellStyle name="20% - Accent1 16" xfId="4479"/>
    <cellStyle name="20% - Accent1 17" xfId="4503"/>
    <cellStyle name="20% - Accent1 18" xfId="4517"/>
    <cellStyle name="20% - Accent1 19" xfId="4550"/>
    <cellStyle name="20% - Accent1 2" xfId="65"/>
    <cellStyle name="20% - Accent1 20" xfId="4585"/>
    <cellStyle name="20% - Accent1 21" xfId="4609"/>
    <cellStyle name="20% - Accent1 22" xfId="4620"/>
    <cellStyle name="20% - Accent1 3" xfId="66"/>
    <cellStyle name="20% - Accent1 3 2" xfId="1754"/>
    <cellStyle name="20% - Accent1 3 2 2" xfId="1844"/>
    <cellStyle name="20% - Accent1 3 2_BCthunhap" xfId="3558"/>
    <cellStyle name="20% - Accent1 3 3" xfId="1843"/>
    <cellStyle name="20% - Accent1 3_BCthunhap" xfId="3559"/>
    <cellStyle name="20% - Accent1 4" xfId="67"/>
    <cellStyle name="20% - Accent1 4 2" xfId="1845"/>
    <cellStyle name="20% - Accent1 4_BCthunhap" xfId="3557"/>
    <cellStyle name="20% - Accent1 5" xfId="887"/>
    <cellStyle name="20% - Accent1 5 2" xfId="1846"/>
    <cellStyle name="20% - Accent1 5_BCthunhap" xfId="3556"/>
    <cellStyle name="20% - Accent1 6" xfId="903"/>
    <cellStyle name="20% - Accent1 6 2" xfId="1847"/>
    <cellStyle name="20% - Accent1 6_BCthunhap" xfId="3555"/>
    <cellStyle name="20% - Accent1 7" xfId="918"/>
    <cellStyle name="20% - Accent1 7 2" xfId="1848"/>
    <cellStyle name="20% - Accent1 7_BCthunhap" xfId="3554"/>
    <cellStyle name="20% - Accent1 8" xfId="933"/>
    <cellStyle name="20% - Accent1 8 2" xfId="1849"/>
    <cellStyle name="20% - Accent1 8_BCthunhap" xfId="3553"/>
    <cellStyle name="20% - Accent1 9" xfId="947"/>
    <cellStyle name="20% - Accent1 9 2" xfId="1850"/>
    <cellStyle name="20% - Accent1 9_BCthunhap" xfId="3552"/>
    <cellStyle name="20% - Accent2" xfId="68" builtinId="34" customBuiltin="1"/>
    <cellStyle name="20% - Accent2 10" xfId="962"/>
    <cellStyle name="20% - Accent2 10 2" xfId="1852"/>
    <cellStyle name="20% - Accent2 10_BCthunhap" xfId="3551"/>
    <cellStyle name="20% - Accent2 11" xfId="1741"/>
    <cellStyle name="20% - Accent2 11 2" xfId="1853"/>
    <cellStyle name="20% - Accent2 11_BCthunhap" xfId="3550"/>
    <cellStyle name="20% - Accent2 12" xfId="1851"/>
    <cellStyle name="20% - Accent2 13" xfId="4416"/>
    <cellStyle name="20% - Accent2 14" xfId="4438"/>
    <cellStyle name="20% - Accent2 15" xfId="4453"/>
    <cellStyle name="20% - Accent2 16" xfId="4480"/>
    <cellStyle name="20% - Accent2 17" xfId="4502"/>
    <cellStyle name="20% - Accent2 18" xfId="4516"/>
    <cellStyle name="20% - Accent2 19" xfId="4551"/>
    <cellStyle name="20% - Accent2 2" xfId="69"/>
    <cellStyle name="20% - Accent2 20" xfId="4586"/>
    <cellStyle name="20% - Accent2 21" xfId="4608"/>
    <cellStyle name="20% - Accent2 22" xfId="4621"/>
    <cellStyle name="20% - Accent2 3" xfId="70"/>
    <cellStyle name="20% - Accent2 3 2" xfId="1755"/>
    <cellStyle name="20% - Accent2 3 2 2" xfId="1856"/>
    <cellStyle name="20% - Accent2 3 2_BCthunhap" xfId="3548"/>
    <cellStyle name="20% - Accent2 3 3" xfId="1855"/>
    <cellStyle name="20% - Accent2 3_BCthunhap" xfId="3549"/>
    <cellStyle name="20% - Accent2 4" xfId="71"/>
    <cellStyle name="20% - Accent2 4 2" xfId="1857"/>
    <cellStyle name="20% - Accent2 4_BCthunhap" xfId="3547"/>
    <cellStyle name="20% - Accent2 5" xfId="888"/>
    <cellStyle name="20% - Accent2 5 2" xfId="1858"/>
    <cellStyle name="20% - Accent2 5_BCthunhap" xfId="3546"/>
    <cellStyle name="20% - Accent2 6" xfId="904"/>
    <cellStyle name="20% - Accent2 6 2" xfId="1859"/>
    <cellStyle name="20% - Accent2 6_BCthunhap" xfId="3545"/>
    <cellStyle name="20% - Accent2 7" xfId="919"/>
    <cellStyle name="20% - Accent2 7 2" xfId="1860"/>
    <cellStyle name="20% - Accent2 7_BCthunhap" xfId="3544"/>
    <cellStyle name="20% - Accent2 8" xfId="934"/>
    <cellStyle name="20% - Accent2 8 2" xfId="1861"/>
    <cellStyle name="20% - Accent2 8_BCthunhap" xfId="3543"/>
    <cellStyle name="20% - Accent2 9" xfId="948"/>
    <cellStyle name="20% - Accent2 9 2" xfId="1862"/>
    <cellStyle name="20% - Accent2 9_BCthunhap" xfId="3542"/>
    <cellStyle name="20% - Accent3" xfId="72" builtinId="38" customBuiltin="1"/>
    <cellStyle name="20% - Accent3 10" xfId="963"/>
    <cellStyle name="20% - Accent3 10 2" xfId="1864"/>
    <cellStyle name="20% - Accent3 10_BCthunhap" xfId="3541"/>
    <cellStyle name="20% - Accent3 11" xfId="1743"/>
    <cellStyle name="20% - Accent3 11 2" xfId="1865"/>
    <cellStyle name="20% - Accent3 11_BCthunhap" xfId="3540"/>
    <cellStyle name="20% - Accent3 12" xfId="1863"/>
    <cellStyle name="20% - Accent3 13" xfId="4417"/>
    <cellStyle name="20% - Accent3 14" xfId="4436"/>
    <cellStyle name="20% - Accent3 15" xfId="4452"/>
    <cellStyle name="20% - Accent3 16" xfId="4481"/>
    <cellStyle name="20% - Accent3 17" xfId="4501"/>
    <cellStyle name="20% - Accent3 18" xfId="4515"/>
    <cellStyle name="20% - Accent3 19" xfId="4552"/>
    <cellStyle name="20% - Accent3 2" xfId="73"/>
    <cellStyle name="20% - Accent3 20" xfId="4587"/>
    <cellStyle name="20% - Accent3 21" xfId="4607"/>
    <cellStyle name="20% - Accent3 22" xfId="4622"/>
    <cellStyle name="20% - Accent3 3" xfId="74"/>
    <cellStyle name="20% - Accent3 3 2" xfId="1756"/>
    <cellStyle name="20% - Accent3 3 2 2" xfId="1868"/>
    <cellStyle name="20% - Accent3 3 2_BCthunhap" xfId="3538"/>
    <cellStyle name="20% - Accent3 3 3" xfId="1867"/>
    <cellStyle name="20% - Accent3 3_BCthunhap" xfId="3539"/>
    <cellStyle name="20% - Accent3 4" xfId="75"/>
    <cellStyle name="20% - Accent3 4 2" xfId="1869"/>
    <cellStyle name="20% - Accent3 4_BCthunhap" xfId="3537"/>
    <cellStyle name="20% - Accent3 5" xfId="889"/>
    <cellStyle name="20% - Accent3 5 2" xfId="1870"/>
    <cellStyle name="20% - Accent3 5_BCthunhap" xfId="3536"/>
    <cellStyle name="20% - Accent3 6" xfId="905"/>
    <cellStyle name="20% - Accent3 6 2" xfId="1871"/>
    <cellStyle name="20% - Accent3 6_BCthunhap" xfId="3535"/>
    <cellStyle name="20% - Accent3 7" xfId="920"/>
    <cellStyle name="20% - Accent3 7 2" xfId="1872"/>
    <cellStyle name="20% - Accent3 7_BCthunhap" xfId="3534"/>
    <cellStyle name="20% - Accent3 8" xfId="935"/>
    <cellStyle name="20% - Accent3 8 2" xfId="1873"/>
    <cellStyle name="20% - Accent3 8_BCthunhap" xfId="3533"/>
    <cellStyle name="20% - Accent3 9" xfId="949"/>
    <cellStyle name="20% - Accent3 9 2" xfId="1874"/>
    <cellStyle name="20% - Accent3 9_BCthunhap" xfId="3532"/>
    <cellStyle name="20% - Accent4" xfId="76" builtinId="42" customBuiltin="1"/>
    <cellStyle name="20% - Accent4 10" xfId="964"/>
    <cellStyle name="20% - Accent4 10 2" xfId="1876"/>
    <cellStyle name="20% - Accent4 10_BCthunhap" xfId="3531"/>
    <cellStyle name="20% - Accent4 11" xfId="1745"/>
    <cellStyle name="20% - Accent4 11 2" xfId="1877"/>
    <cellStyle name="20% - Accent4 11_BCthunhap" xfId="3530"/>
    <cellStyle name="20% - Accent4 12" xfId="1875"/>
    <cellStyle name="20% - Accent4 13" xfId="4418"/>
    <cellStyle name="20% - Accent4 14" xfId="4435"/>
    <cellStyle name="20% - Accent4 15" xfId="4450"/>
    <cellStyle name="20% - Accent4 16" xfId="4482"/>
    <cellStyle name="20% - Accent4 17" xfId="4499"/>
    <cellStyle name="20% - Accent4 18" xfId="4513"/>
    <cellStyle name="20% - Accent4 19" xfId="4553"/>
    <cellStyle name="20% - Accent4 2" xfId="77"/>
    <cellStyle name="20% - Accent4 20" xfId="4588"/>
    <cellStyle name="20% - Accent4 21" xfId="4605"/>
    <cellStyle name="20% - Accent4 22" xfId="4623"/>
    <cellStyle name="20% - Accent4 3" xfId="78"/>
    <cellStyle name="20% - Accent4 3 2" xfId="1757"/>
    <cellStyle name="20% - Accent4 3 2 2" xfId="1880"/>
    <cellStyle name="20% - Accent4 3 2_BCthunhap" xfId="3526"/>
    <cellStyle name="20% - Accent4 3 3" xfId="1879"/>
    <cellStyle name="20% - Accent4 3_BCthunhap" xfId="3529"/>
    <cellStyle name="20% - Accent4 4" xfId="79"/>
    <cellStyle name="20% - Accent4 4 2" xfId="1881"/>
    <cellStyle name="20% - Accent4 4_BCthunhap" xfId="3525"/>
    <cellStyle name="20% - Accent4 5" xfId="890"/>
    <cellStyle name="20% - Accent4 5 2" xfId="1882"/>
    <cellStyle name="20% - Accent4 5_BCthunhap" xfId="3524"/>
    <cellStyle name="20% - Accent4 6" xfId="906"/>
    <cellStyle name="20% - Accent4 6 2" xfId="1883"/>
    <cellStyle name="20% - Accent4 6_BCthunhap" xfId="3521"/>
    <cellStyle name="20% - Accent4 7" xfId="921"/>
    <cellStyle name="20% - Accent4 7 2" xfId="1884"/>
    <cellStyle name="20% - Accent4 7_BCthunhap" xfId="3520"/>
    <cellStyle name="20% - Accent4 8" xfId="936"/>
    <cellStyle name="20% - Accent4 8 2" xfId="1885"/>
    <cellStyle name="20% - Accent4 8_BCthunhap" xfId="3519"/>
    <cellStyle name="20% - Accent4 9" xfId="950"/>
    <cellStyle name="20% - Accent4 9 2" xfId="1886"/>
    <cellStyle name="20% - Accent4 9_BCthunhap" xfId="3518"/>
    <cellStyle name="20% - Accent5" xfId="80" builtinId="46" customBuiltin="1"/>
    <cellStyle name="20% - Accent5 10" xfId="965"/>
    <cellStyle name="20% - Accent5 10 2" xfId="1888"/>
    <cellStyle name="20% - Accent5 10_BCthunhap" xfId="3517"/>
    <cellStyle name="20% - Accent5 11" xfId="1747"/>
    <cellStyle name="20% - Accent5 11 2" xfId="1889"/>
    <cellStyle name="20% - Accent5 11_BCthunhap" xfId="3516"/>
    <cellStyle name="20% - Accent5 12" xfId="1887"/>
    <cellStyle name="20% - Accent5 13" xfId="4419"/>
    <cellStyle name="20% - Accent5 14" xfId="4434"/>
    <cellStyle name="20% - Accent5 15" xfId="4449"/>
    <cellStyle name="20% - Accent5 16" xfId="4483"/>
    <cellStyle name="20% - Accent5 17" xfId="4498"/>
    <cellStyle name="20% - Accent5 18" xfId="4512"/>
    <cellStyle name="20% - Accent5 19" xfId="4554"/>
    <cellStyle name="20% - Accent5 2" xfId="81"/>
    <cellStyle name="20% - Accent5 20" xfId="4589"/>
    <cellStyle name="20% - Accent5 21" xfId="4604"/>
    <cellStyle name="20% - Accent5 22" xfId="4624"/>
    <cellStyle name="20% - Accent5 3" xfId="82"/>
    <cellStyle name="20% - Accent5 3 2" xfId="1758"/>
    <cellStyle name="20% - Accent5 3 2 2" xfId="1892"/>
    <cellStyle name="20% - Accent5 3 2_BCthunhap" xfId="3514"/>
    <cellStyle name="20% - Accent5 3 3" xfId="1891"/>
    <cellStyle name="20% - Accent5 3_BCthunhap" xfId="3515"/>
    <cellStyle name="20% - Accent5 4" xfId="83"/>
    <cellStyle name="20% - Accent5 4 2" xfId="1893"/>
    <cellStyle name="20% - Accent5 4_BCthunhap" xfId="3513"/>
    <cellStyle name="20% - Accent5 5" xfId="891"/>
    <cellStyle name="20% - Accent5 5 2" xfId="1894"/>
    <cellStyle name="20% - Accent5 5_BCthunhap" xfId="3512"/>
    <cellStyle name="20% - Accent5 6" xfId="907"/>
    <cellStyle name="20% - Accent5 6 2" xfId="1895"/>
    <cellStyle name="20% - Accent5 6_BCthunhap" xfId="3511"/>
    <cellStyle name="20% - Accent5 7" xfId="922"/>
    <cellStyle name="20% - Accent5 7 2" xfId="1896"/>
    <cellStyle name="20% - Accent5 7_BCthunhap" xfId="3510"/>
    <cellStyle name="20% - Accent5 8" xfId="937"/>
    <cellStyle name="20% - Accent5 8 2" xfId="1897"/>
    <cellStyle name="20% - Accent5 8_BCthunhap" xfId="3509"/>
    <cellStyle name="20% - Accent5 9" xfId="951"/>
    <cellStyle name="20% - Accent5 9 2" xfId="1898"/>
    <cellStyle name="20% - Accent5 9_BCthunhap" xfId="3508"/>
    <cellStyle name="20% - Accent6" xfId="84" builtinId="50" customBuiltin="1"/>
    <cellStyle name="20% - Accent6 10" xfId="966"/>
    <cellStyle name="20% - Accent6 10 2" xfId="1900"/>
    <cellStyle name="20% - Accent6 10_BCthunhap" xfId="3507"/>
    <cellStyle name="20% - Accent6 11" xfId="1749"/>
    <cellStyle name="20% - Accent6 11 2" xfId="1901"/>
    <cellStyle name="20% - Accent6 11_BCthunhap" xfId="3506"/>
    <cellStyle name="20% - Accent6 12" xfId="1899"/>
    <cellStyle name="20% - Accent6 13" xfId="4420"/>
    <cellStyle name="20% - Accent6 14" xfId="4433"/>
    <cellStyle name="20% - Accent6 15" xfId="4448"/>
    <cellStyle name="20% - Accent6 16" xfId="4484"/>
    <cellStyle name="20% - Accent6 17" xfId="4497"/>
    <cellStyle name="20% - Accent6 18" xfId="4511"/>
    <cellStyle name="20% - Accent6 19" xfId="4555"/>
    <cellStyle name="20% - Accent6 2" xfId="85"/>
    <cellStyle name="20% - Accent6 20" xfId="4590"/>
    <cellStyle name="20% - Accent6 21" xfId="4603"/>
    <cellStyle name="20% - Accent6 22" xfId="4625"/>
    <cellStyle name="20% - Accent6 3" xfId="86"/>
    <cellStyle name="20% - Accent6 3 2" xfId="1759"/>
    <cellStyle name="20% - Accent6 3 2 2" xfId="1904"/>
    <cellStyle name="20% - Accent6 3 2_BCthunhap" xfId="3504"/>
    <cellStyle name="20% - Accent6 3 3" xfId="1903"/>
    <cellStyle name="20% - Accent6 3_BCthunhap" xfId="3505"/>
    <cellStyle name="20% - Accent6 4" xfId="87"/>
    <cellStyle name="20% - Accent6 4 2" xfId="1905"/>
    <cellStyle name="20% - Accent6 4_BCthunhap" xfId="3503"/>
    <cellStyle name="20% - Accent6 5" xfId="892"/>
    <cellStyle name="20% - Accent6 5 2" xfId="1906"/>
    <cellStyle name="20% - Accent6 5_BCthunhap" xfId="3502"/>
    <cellStyle name="20% - Accent6 6" xfId="908"/>
    <cellStyle name="20% - Accent6 6 2" xfId="1907"/>
    <cellStyle name="20% - Accent6 6_BCthunhap" xfId="3501"/>
    <cellStyle name="20% - Accent6 7" xfId="923"/>
    <cellStyle name="20% - Accent6 7 2" xfId="1908"/>
    <cellStyle name="20% - Accent6 7_BCthunhap" xfId="3500"/>
    <cellStyle name="20% - Accent6 8" xfId="938"/>
    <cellStyle name="20% - Accent6 8 2" xfId="1909"/>
    <cellStyle name="20% - Accent6 8_BCthunhap" xfId="3499"/>
    <cellStyle name="20% - Accent6 9" xfId="952"/>
    <cellStyle name="20% - Accent6 9 2" xfId="1910"/>
    <cellStyle name="20% - Accent6 9_BCthunhap" xfId="3498"/>
    <cellStyle name="3" xfId="88"/>
    <cellStyle name="³£¹æ_GZ TV" xfId="89"/>
    <cellStyle name="4" xfId="90"/>
    <cellStyle name="40% - Accent1" xfId="91" builtinId="31" customBuiltin="1"/>
    <cellStyle name="40% - Accent1 10" xfId="967"/>
    <cellStyle name="40% - Accent1 10 2" xfId="1915"/>
    <cellStyle name="40% - Accent1 10_BCthunhap" xfId="3497"/>
    <cellStyle name="40% - Accent1 11" xfId="1740"/>
    <cellStyle name="40% - Accent1 11 2" xfId="1916"/>
    <cellStyle name="40% - Accent1 11_BCthunhap" xfId="3496"/>
    <cellStyle name="40% - Accent1 12" xfId="1914"/>
    <cellStyle name="40% - Accent1 13" xfId="4421"/>
    <cellStyle name="40% - Accent1 14" xfId="4432"/>
    <cellStyle name="40% - Accent1 15" xfId="4447"/>
    <cellStyle name="40% - Accent1 16" xfId="4485"/>
    <cellStyle name="40% - Accent1 17" xfId="4496"/>
    <cellStyle name="40% - Accent1 18" xfId="4510"/>
    <cellStyle name="40% - Accent1 19" xfId="4556"/>
    <cellStyle name="40% - Accent1 2" xfId="92"/>
    <cellStyle name="40% - Accent1 20" xfId="4591"/>
    <cellStyle name="40% - Accent1 21" xfId="4602"/>
    <cellStyle name="40% - Accent1 22" xfId="4626"/>
    <cellStyle name="40% - Accent1 3" xfId="93"/>
    <cellStyle name="40% - Accent1 3 2" xfId="1760"/>
    <cellStyle name="40% - Accent1 3 2 2" xfId="1919"/>
    <cellStyle name="40% - Accent1 3 2_BCthunhap" xfId="3494"/>
    <cellStyle name="40% - Accent1 3 3" xfId="1918"/>
    <cellStyle name="40% - Accent1 3_BCthunhap" xfId="3495"/>
    <cellStyle name="40% - Accent1 4" xfId="94"/>
    <cellStyle name="40% - Accent1 4 2" xfId="1920"/>
    <cellStyle name="40% - Accent1 4_BCthunhap" xfId="3493"/>
    <cellStyle name="40% - Accent1 5" xfId="893"/>
    <cellStyle name="40% - Accent1 5 2" xfId="1921"/>
    <cellStyle name="40% - Accent1 5_BCthunhap" xfId="3492"/>
    <cellStyle name="40% - Accent1 6" xfId="909"/>
    <cellStyle name="40% - Accent1 6 2" xfId="1922"/>
    <cellStyle name="40% - Accent1 6_BCthunhap" xfId="3491"/>
    <cellStyle name="40% - Accent1 7" xfId="924"/>
    <cellStyle name="40% - Accent1 7 2" xfId="1923"/>
    <cellStyle name="40% - Accent1 7_BCthunhap" xfId="3490"/>
    <cellStyle name="40% - Accent1 8" xfId="939"/>
    <cellStyle name="40% - Accent1 8 2" xfId="1924"/>
    <cellStyle name="40% - Accent1 8_BCthunhap" xfId="3489"/>
    <cellStyle name="40% - Accent1 9" xfId="953"/>
    <cellStyle name="40% - Accent1 9 2" xfId="1925"/>
    <cellStyle name="40% - Accent1 9_BCthunhap" xfId="3488"/>
    <cellStyle name="40% - Accent2" xfId="95" builtinId="35" customBuiltin="1"/>
    <cellStyle name="40% - Accent2 10" xfId="968"/>
    <cellStyle name="40% - Accent2 10 2" xfId="1927"/>
    <cellStyle name="40% - Accent2 10_BCthunhap" xfId="3487"/>
    <cellStyle name="40% - Accent2 11" xfId="1742"/>
    <cellStyle name="40% - Accent2 11 2" xfId="1928"/>
    <cellStyle name="40% - Accent2 11_BCthunhap" xfId="3486"/>
    <cellStyle name="40% - Accent2 12" xfId="1926"/>
    <cellStyle name="40% - Accent2 13" xfId="4422"/>
    <cellStyle name="40% - Accent2 14" xfId="4431"/>
    <cellStyle name="40% - Accent2 15" xfId="4446"/>
    <cellStyle name="40% - Accent2 16" xfId="4486"/>
    <cellStyle name="40% - Accent2 17" xfId="4495"/>
    <cellStyle name="40% - Accent2 18" xfId="4509"/>
    <cellStyle name="40% - Accent2 19" xfId="4557"/>
    <cellStyle name="40% - Accent2 2" xfId="96"/>
    <cellStyle name="40% - Accent2 20" xfId="4592"/>
    <cellStyle name="40% - Accent2 21" xfId="4601"/>
    <cellStyle name="40% - Accent2 22" xfId="4627"/>
    <cellStyle name="40% - Accent2 3" xfId="97"/>
    <cellStyle name="40% - Accent2 3 2" xfId="1761"/>
    <cellStyle name="40% - Accent2 3 2 2" xfId="1931"/>
    <cellStyle name="40% - Accent2 3 2_BCthunhap" xfId="3484"/>
    <cellStyle name="40% - Accent2 3 3" xfId="1930"/>
    <cellStyle name="40% - Accent2 3_BCthunhap" xfId="3485"/>
    <cellStyle name="40% - Accent2 4" xfId="98"/>
    <cellStyle name="40% - Accent2 4 2" xfId="1932"/>
    <cellStyle name="40% - Accent2 4_BCthunhap" xfId="3483"/>
    <cellStyle name="40% - Accent2 5" xfId="894"/>
    <cellStyle name="40% - Accent2 5 2" xfId="1933"/>
    <cellStyle name="40% - Accent2 5_BCthunhap" xfId="3482"/>
    <cellStyle name="40% - Accent2 6" xfId="910"/>
    <cellStyle name="40% - Accent2 6 2" xfId="1934"/>
    <cellStyle name="40% - Accent2 6_BCthunhap" xfId="3481"/>
    <cellStyle name="40% - Accent2 7" xfId="925"/>
    <cellStyle name="40% - Accent2 7 2" xfId="1935"/>
    <cellStyle name="40% - Accent2 7_BCthunhap" xfId="3480"/>
    <cellStyle name="40% - Accent2 8" xfId="940"/>
    <cellStyle name="40% - Accent2 8 2" xfId="1936"/>
    <cellStyle name="40% - Accent2 8_BCthunhap" xfId="3479"/>
    <cellStyle name="40% - Accent2 9" xfId="954"/>
    <cellStyle name="40% - Accent2 9 2" xfId="1937"/>
    <cellStyle name="40% - Accent2 9_BCthunhap" xfId="3478"/>
    <cellStyle name="40% - Accent3" xfId="99" builtinId="39" customBuiltin="1"/>
    <cellStyle name="40% - Accent3 10" xfId="969"/>
    <cellStyle name="40% - Accent3 10 2" xfId="1939"/>
    <cellStyle name="40% - Accent3 10_BCthunhap" xfId="3477"/>
    <cellStyle name="40% - Accent3 11" xfId="1744"/>
    <cellStyle name="40% - Accent3 11 2" xfId="1940"/>
    <cellStyle name="40% - Accent3 11_BCthunhap" xfId="3476"/>
    <cellStyle name="40% - Accent3 12" xfId="1938"/>
    <cellStyle name="40% - Accent3 13" xfId="4423"/>
    <cellStyle name="40% - Accent3 14" xfId="4430"/>
    <cellStyle name="40% - Accent3 15" xfId="4445"/>
    <cellStyle name="40% - Accent3 16" xfId="4487"/>
    <cellStyle name="40% - Accent3 17" xfId="4494"/>
    <cellStyle name="40% - Accent3 18" xfId="4508"/>
    <cellStyle name="40% - Accent3 19" xfId="4558"/>
    <cellStyle name="40% - Accent3 2" xfId="100"/>
    <cellStyle name="40% - Accent3 20" xfId="4593"/>
    <cellStyle name="40% - Accent3 21" xfId="4600"/>
    <cellStyle name="40% - Accent3 22" xfId="4628"/>
    <cellStyle name="40% - Accent3 3" xfId="101"/>
    <cellStyle name="40% - Accent3 3 2" xfId="1762"/>
    <cellStyle name="40% - Accent3 3 2 2" xfId="1943"/>
    <cellStyle name="40% - Accent3 3 2_BCthunhap" xfId="3474"/>
    <cellStyle name="40% - Accent3 3 3" xfId="1942"/>
    <cellStyle name="40% - Accent3 3_BCthunhap" xfId="3475"/>
    <cellStyle name="40% - Accent3 4" xfId="102"/>
    <cellStyle name="40% - Accent3 4 2" xfId="1944"/>
    <cellStyle name="40% - Accent3 4_BCthunhap" xfId="3473"/>
    <cellStyle name="40% - Accent3 5" xfId="895"/>
    <cellStyle name="40% - Accent3 5 2" xfId="1945"/>
    <cellStyle name="40% - Accent3 5_BCthunhap" xfId="3472"/>
    <cellStyle name="40% - Accent3 6" xfId="911"/>
    <cellStyle name="40% - Accent3 6 2" xfId="1946"/>
    <cellStyle name="40% - Accent3 6_BCthunhap" xfId="3471"/>
    <cellStyle name="40% - Accent3 7" xfId="926"/>
    <cellStyle name="40% - Accent3 7 2" xfId="1947"/>
    <cellStyle name="40% - Accent3 7_BCthunhap" xfId="3470"/>
    <cellStyle name="40% - Accent3 8" xfId="941"/>
    <cellStyle name="40% - Accent3 8 2" xfId="1948"/>
    <cellStyle name="40% - Accent3 8_BCthunhap" xfId="3469"/>
    <cellStyle name="40% - Accent3 9" xfId="955"/>
    <cellStyle name="40% - Accent3 9 2" xfId="1949"/>
    <cellStyle name="40% - Accent3 9_BCthunhap" xfId="3468"/>
    <cellStyle name="40% - Accent4" xfId="103" builtinId="43" customBuiltin="1"/>
    <cellStyle name="40% - Accent4 10" xfId="970"/>
    <cellStyle name="40% - Accent4 10 2" xfId="1951"/>
    <cellStyle name="40% - Accent4 10_BCthunhap" xfId="3467"/>
    <cellStyle name="40% - Accent4 11" xfId="1746"/>
    <cellStyle name="40% - Accent4 11 2" xfId="1952"/>
    <cellStyle name="40% - Accent4 11_BCthunhap" xfId="3466"/>
    <cellStyle name="40% - Accent4 12" xfId="1950"/>
    <cellStyle name="40% - Accent4 13" xfId="4424"/>
    <cellStyle name="40% - Accent4 14" xfId="4429"/>
    <cellStyle name="40% - Accent4 15" xfId="4444"/>
    <cellStyle name="40% - Accent4 16" xfId="4488"/>
    <cellStyle name="40% - Accent4 17" xfId="4493"/>
    <cellStyle name="40% - Accent4 18" xfId="4507"/>
    <cellStyle name="40% - Accent4 19" xfId="4559"/>
    <cellStyle name="40% - Accent4 2" xfId="104"/>
    <cellStyle name="40% - Accent4 20" xfId="4594"/>
    <cellStyle name="40% - Accent4 21" xfId="4599"/>
    <cellStyle name="40% - Accent4 22" xfId="4629"/>
    <cellStyle name="40% - Accent4 3" xfId="105"/>
    <cellStyle name="40% - Accent4 3 2" xfId="1763"/>
    <cellStyle name="40% - Accent4 3 2 2" xfId="1955"/>
    <cellStyle name="40% - Accent4 3 2_BCthunhap" xfId="3462"/>
    <cellStyle name="40% - Accent4 3 3" xfId="1954"/>
    <cellStyle name="40% - Accent4 3_BCthunhap" xfId="3463"/>
    <cellStyle name="40% - Accent4 4" xfId="106"/>
    <cellStyle name="40% - Accent4 4 2" xfId="1956"/>
    <cellStyle name="40% - Accent4 4_BCthunhap" xfId="3461"/>
    <cellStyle name="40% - Accent4 5" xfId="896"/>
    <cellStyle name="40% - Accent4 5 2" xfId="1957"/>
    <cellStyle name="40% - Accent4 5_BCthunhap" xfId="3460"/>
    <cellStyle name="40% - Accent4 6" xfId="912"/>
    <cellStyle name="40% - Accent4 6 2" xfId="1958"/>
    <cellStyle name="40% - Accent4 6_BCthunhap" xfId="3459"/>
    <cellStyle name="40% - Accent4 7" xfId="927"/>
    <cellStyle name="40% - Accent4 7 2" xfId="1959"/>
    <cellStyle name="40% - Accent4 7_BCthunhap" xfId="3457"/>
    <cellStyle name="40% - Accent4 8" xfId="942"/>
    <cellStyle name="40% - Accent4 8 2" xfId="1960"/>
    <cellStyle name="40% - Accent4 8_BCthunhap" xfId="3455"/>
    <cellStyle name="40% - Accent4 9" xfId="956"/>
    <cellStyle name="40% - Accent4 9 2" xfId="1961"/>
    <cellStyle name="40% - Accent4 9_BCthunhap" xfId="3454"/>
    <cellStyle name="40% - Accent5" xfId="107" builtinId="47" customBuiltin="1"/>
    <cellStyle name="40% - Accent5 10" xfId="971"/>
    <cellStyle name="40% - Accent5 10 2" xfId="1963"/>
    <cellStyle name="40% - Accent5 10_BCthunhap" xfId="3450"/>
    <cellStyle name="40% - Accent5 11" xfId="1748"/>
    <cellStyle name="40% - Accent5 11 2" xfId="1964"/>
    <cellStyle name="40% - Accent5 11_BCthunhap" xfId="3437"/>
    <cellStyle name="40% - Accent5 12" xfId="1962"/>
    <cellStyle name="40% - Accent5 13" xfId="4425"/>
    <cellStyle name="40% - Accent5 14" xfId="4428"/>
    <cellStyle name="40% - Accent5 15" xfId="4443"/>
    <cellStyle name="40% - Accent5 16" xfId="4489"/>
    <cellStyle name="40% - Accent5 17" xfId="4492"/>
    <cellStyle name="40% - Accent5 18" xfId="4506"/>
    <cellStyle name="40% - Accent5 19" xfId="4560"/>
    <cellStyle name="40% - Accent5 2" xfId="108"/>
    <cellStyle name="40% - Accent5 20" xfId="4595"/>
    <cellStyle name="40% - Accent5 21" xfId="4598"/>
    <cellStyle name="40% - Accent5 22" xfId="4630"/>
    <cellStyle name="40% - Accent5 3" xfId="109"/>
    <cellStyle name="40% - Accent5 3 2" xfId="1764"/>
    <cellStyle name="40% - Accent5 3 2 2" xfId="1967"/>
    <cellStyle name="40% - Accent5 3 2_BCthunhap" xfId="3420"/>
    <cellStyle name="40% - Accent5 3 3" xfId="1966"/>
    <cellStyle name="40% - Accent5 3_BCthunhap" xfId="3426"/>
    <cellStyle name="40% - Accent5 4" xfId="110"/>
    <cellStyle name="40% - Accent5 4 2" xfId="1968"/>
    <cellStyle name="40% - Accent5 4_BCthunhap" xfId="3414"/>
    <cellStyle name="40% - Accent5 5" xfId="897"/>
    <cellStyle name="40% - Accent5 5 2" xfId="1969"/>
    <cellStyle name="40% - Accent5 5_BCthunhap" xfId="3398"/>
    <cellStyle name="40% - Accent5 6" xfId="913"/>
    <cellStyle name="40% - Accent5 6 2" xfId="1970"/>
    <cellStyle name="40% - Accent5 6_BCthunhap" xfId="3397"/>
    <cellStyle name="40% - Accent5 7" xfId="928"/>
    <cellStyle name="40% - Accent5 7 2" xfId="1971"/>
    <cellStyle name="40% - Accent5 7_BCthunhap" xfId="3396"/>
    <cellStyle name="40% - Accent5 8" xfId="943"/>
    <cellStyle name="40% - Accent5 8 2" xfId="1972"/>
    <cellStyle name="40% - Accent5 8_BCthunhap" xfId="3395"/>
    <cellStyle name="40% - Accent5 9" xfId="957"/>
    <cellStyle name="40% - Accent5 9 2" xfId="1973"/>
    <cellStyle name="40% - Accent5 9_BCthunhap" xfId="3394"/>
    <cellStyle name="40% - Accent6" xfId="111" builtinId="51" customBuiltin="1"/>
    <cellStyle name="40% - Accent6 10" xfId="972"/>
    <cellStyle name="40% - Accent6 10 2" xfId="1975"/>
    <cellStyle name="40% - Accent6 10_BCthunhap" xfId="3393"/>
    <cellStyle name="40% - Accent6 11" xfId="1750"/>
    <cellStyle name="40% - Accent6 11 2" xfId="1976"/>
    <cellStyle name="40% - Accent6 11_BCthunhap" xfId="3392"/>
    <cellStyle name="40% - Accent6 12" xfId="1974"/>
    <cellStyle name="40% - Accent6 13" xfId="4426"/>
    <cellStyle name="40% - Accent6 14" xfId="4427"/>
    <cellStyle name="40% - Accent6 15" xfId="4442"/>
    <cellStyle name="40% - Accent6 16" xfId="4490"/>
    <cellStyle name="40% - Accent6 17" xfId="4491"/>
    <cellStyle name="40% - Accent6 18" xfId="4505"/>
    <cellStyle name="40% - Accent6 19" xfId="4561"/>
    <cellStyle name="40% - Accent6 2" xfId="112"/>
    <cellStyle name="40% - Accent6 20" xfId="4596"/>
    <cellStyle name="40% - Accent6 21" xfId="4597"/>
    <cellStyle name="40% - Accent6 22" xfId="4631"/>
    <cellStyle name="40% - Accent6 3" xfId="113"/>
    <cellStyle name="40% - Accent6 3 2" xfId="1765"/>
    <cellStyle name="40% - Accent6 3 2 2" xfId="1979"/>
    <cellStyle name="40% - Accent6 3 2_BCthunhap" xfId="3390"/>
    <cellStyle name="40% - Accent6 3 3" xfId="1978"/>
    <cellStyle name="40% - Accent6 3_BCthunhap" xfId="3391"/>
    <cellStyle name="40% - Accent6 4" xfId="114"/>
    <cellStyle name="40% - Accent6 4 2" xfId="1980"/>
    <cellStyle name="40% - Accent6 4_BCthunhap" xfId="3389"/>
    <cellStyle name="40% - Accent6 5" xfId="898"/>
    <cellStyle name="40% - Accent6 5 2" xfId="1981"/>
    <cellStyle name="40% - Accent6 5_BCthunhap" xfId="3388"/>
    <cellStyle name="40% - Accent6 6" xfId="914"/>
    <cellStyle name="40% - Accent6 6 2" xfId="1982"/>
    <cellStyle name="40% - Accent6 6_BCthunhap" xfId="3387"/>
    <cellStyle name="40% - Accent6 7" xfId="929"/>
    <cellStyle name="40% - Accent6 7 2" xfId="1983"/>
    <cellStyle name="40% - Accent6 7_BCthunhap" xfId="3386"/>
    <cellStyle name="40% - Accent6 8" xfId="944"/>
    <cellStyle name="40% - Accent6 8 2" xfId="1984"/>
    <cellStyle name="40% - Accent6 8_BCthunhap" xfId="3385"/>
    <cellStyle name="40% - Accent6 9" xfId="958"/>
    <cellStyle name="40% - Accent6 9 2" xfId="1985"/>
    <cellStyle name="40% - Accent6 9_BCthunhap" xfId="3384"/>
    <cellStyle name="60% - Accent1" xfId="115" builtinId="32" customBuiltin="1"/>
    <cellStyle name="60% - Accent1 2" xfId="116"/>
    <cellStyle name="60% - Accent1 3" xfId="4632"/>
    <cellStyle name="60% - Accent2" xfId="117" builtinId="36" customBuiltin="1"/>
    <cellStyle name="60% - Accent2 2" xfId="118"/>
    <cellStyle name="60% - Accent2 3" xfId="4633"/>
    <cellStyle name="60% - Accent3" xfId="119" builtinId="40" customBuiltin="1"/>
    <cellStyle name="60% - Accent3 2" xfId="120"/>
    <cellStyle name="60% - Accent3 3" xfId="4634"/>
    <cellStyle name="60% - Accent4" xfId="121" builtinId="44" customBuiltin="1"/>
    <cellStyle name="60% - Accent4 2" xfId="122"/>
    <cellStyle name="60% - Accent4 3" xfId="4635"/>
    <cellStyle name="60% - Accent5" xfId="123" builtinId="48" customBuiltin="1"/>
    <cellStyle name="60% - Accent5 2" xfId="124"/>
    <cellStyle name="60% - Accent5 3" xfId="4636"/>
    <cellStyle name="60% - Accent6" xfId="125" builtinId="52" customBuiltin="1"/>
    <cellStyle name="60% - Accent6 2" xfId="126"/>
    <cellStyle name="60% - Accent6 3" xfId="4637"/>
    <cellStyle name="Accent1" xfId="127" builtinId="29" customBuiltin="1"/>
    <cellStyle name="Accent1 2" xfId="128"/>
    <cellStyle name="Accent1 3" xfId="4638"/>
    <cellStyle name="Accent2" xfId="129" builtinId="33" customBuiltin="1"/>
    <cellStyle name="Accent2 2" xfId="130"/>
    <cellStyle name="Accent2 3" xfId="4639"/>
    <cellStyle name="Accent3" xfId="131" builtinId="37" customBuiltin="1"/>
    <cellStyle name="Accent3 2" xfId="132"/>
    <cellStyle name="Accent3 3" xfId="4640"/>
    <cellStyle name="Accent4" xfId="133" builtinId="41" customBuiltin="1"/>
    <cellStyle name="Accent4 2" xfId="134"/>
    <cellStyle name="Accent4 3" xfId="4641"/>
    <cellStyle name="Accent5" xfId="135" builtinId="45" customBuiltin="1"/>
    <cellStyle name="Accent5 2" xfId="136"/>
    <cellStyle name="Accent5 3" xfId="4642"/>
    <cellStyle name="Accent6" xfId="137" builtinId="49" customBuiltin="1"/>
    <cellStyle name="Accent6 2" xfId="138"/>
    <cellStyle name="Accent6 3" xfId="4643"/>
    <cellStyle name="active" xfId="139"/>
    <cellStyle name="ÅëÈ­ [0]_      " xfId="140"/>
    <cellStyle name="AeE­ [0]_INQUIRY ¿?¾÷AßAø " xfId="141"/>
    <cellStyle name="ÅëÈ­ [0]_S" xfId="142"/>
    <cellStyle name="ÅëÈ­_      " xfId="143"/>
    <cellStyle name="AeE­_INQUIRY ¿?¾÷AßAø " xfId="144"/>
    <cellStyle name="ÅëÈ­_L601CPT" xfId="145"/>
    <cellStyle name="args.style" xfId="146"/>
    <cellStyle name="ÄÞ¸¶ [0]_      " xfId="147"/>
    <cellStyle name="AÞ¸¶ [0]_INQUIRY ¿?¾÷AßAø " xfId="148"/>
    <cellStyle name="ÄÞ¸¶ [0]_L601CPT" xfId="149"/>
    <cellStyle name="ÄÞ¸¶_      " xfId="150"/>
    <cellStyle name="AÞ¸¶_INQUIRY ¿?¾÷AßAø " xfId="151"/>
    <cellStyle name="ÄÞ¸¶_L601CPT" xfId="152"/>
    <cellStyle name="AutoFormat Options" xfId="153"/>
    <cellStyle name="Bad" xfId="154" builtinId="27" customBuiltin="1"/>
    <cellStyle name="Bad 2" xfId="155"/>
    <cellStyle name="Bad 3" xfId="4644"/>
    <cellStyle name="C?AØ_¿?¾÷CoE² " xfId="156"/>
    <cellStyle name="Ç¥ÁØ_      " xfId="157"/>
    <cellStyle name="C￥AØ_¿μ¾÷CoE² " xfId="158"/>
    <cellStyle name="Ç¥ÁØ_S" xfId="159"/>
    <cellStyle name="Ç§Î»·Ö¸ô[0]_Sheet1" xfId="160"/>
    <cellStyle name="Ç§Î»·Ö¸ô_Sheet1" xfId="161"/>
    <cellStyle name="C00A" xfId="162"/>
    <cellStyle name="C00B" xfId="163"/>
    <cellStyle name="C00L" xfId="164"/>
    <cellStyle name="C01A" xfId="165"/>
    <cellStyle name="C01B" xfId="166"/>
    <cellStyle name="C01H" xfId="167"/>
    <cellStyle name="C01L" xfId="168"/>
    <cellStyle name="C02A" xfId="169"/>
    <cellStyle name="C02B" xfId="170"/>
    <cellStyle name="C02H" xfId="171"/>
    <cellStyle name="C02L" xfId="172"/>
    <cellStyle name="C03A" xfId="173"/>
    <cellStyle name="C03B" xfId="174"/>
    <cellStyle name="C03H" xfId="175"/>
    <cellStyle name="C03L" xfId="176"/>
    <cellStyle name="C04A" xfId="177"/>
    <cellStyle name="C04B" xfId="178"/>
    <cellStyle name="C04H" xfId="179"/>
    <cellStyle name="C04L" xfId="180"/>
    <cellStyle name="C05A" xfId="181"/>
    <cellStyle name="C05B" xfId="182"/>
    <cellStyle name="C05H" xfId="183"/>
    <cellStyle name="C05L" xfId="184"/>
    <cellStyle name="C06A" xfId="185"/>
    <cellStyle name="C06B" xfId="186"/>
    <cellStyle name="C06H" xfId="187"/>
    <cellStyle name="C06L" xfId="188"/>
    <cellStyle name="C07A" xfId="189"/>
    <cellStyle name="C07B" xfId="190"/>
    <cellStyle name="C07H" xfId="191"/>
    <cellStyle name="C07L" xfId="192"/>
    <cellStyle name="Calc Currency (0)" xfId="193"/>
    <cellStyle name="Calculation" xfId="194" builtinId="22" customBuiltin="1"/>
    <cellStyle name="Calculation 2" xfId="195"/>
    <cellStyle name="Calculation 3" xfId="4645"/>
    <cellStyle name="category" xfId="196"/>
    <cellStyle name="Cerrency_Sheet2_XANGDAU" xfId="197"/>
    <cellStyle name="Comma" xfId="201" builtinId="3"/>
    <cellStyle name="Comma [0] 2" xfId="202"/>
    <cellStyle name="Comma 10" xfId="203"/>
    <cellStyle name="Comma 10 2" xfId="204"/>
    <cellStyle name="Comma 10 2 2" xfId="1409"/>
    <cellStyle name="Comma 10 2 2 2" xfId="2073"/>
    <cellStyle name="Comma 10 2 3" xfId="1054"/>
    <cellStyle name="Comma 10 2 3 2" xfId="2074"/>
    <cellStyle name="Comma 10 2 4" xfId="2072"/>
    <cellStyle name="Comma 10 3" xfId="1373"/>
    <cellStyle name="Comma 10 3 2" xfId="3608"/>
    <cellStyle name="Comma 10 3 3" xfId="2075"/>
    <cellStyle name="Comma 10 3_BCthunhap" xfId="2884"/>
    <cellStyle name="Comma 10 4" xfId="1018"/>
    <cellStyle name="Comma 10 4 2" xfId="2076"/>
    <cellStyle name="Comma 10 5" xfId="1775"/>
    <cellStyle name="Comma 10_BOOK" xfId="2078"/>
    <cellStyle name="Comma 11" xfId="205"/>
    <cellStyle name="Comma 11 2" xfId="206"/>
    <cellStyle name="Comma 11 3" xfId="3586"/>
    <cellStyle name="Comma 12" xfId="207"/>
    <cellStyle name="Comma 12 2" xfId="2082"/>
    <cellStyle name="Comma 12 3" xfId="2083"/>
    <cellStyle name="Comma 12_BOOK" xfId="2084"/>
    <cellStyle name="Comma 13" xfId="208"/>
    <cellStyle name="Comma 13 2" xfId="3583"/>
    <cellStyle name="Comma 14" xfId="209"/>
    <cellStyle name="Comma 15" xfId="210"/>
    <cellStyle name="Comma 16" xfId="211"/>
    <cellStyle name="Comma 17" xfId="212"/>
    <cellStyle name="Comma 18" xfId="213"/>
    <cellStyle name="Comma 19" xfId="214"/>
    <cellStyle name="Comma 2" xfId="215"/>
    <cellStyle name="Comma 2 10" xfId="1772"/>
    <cellStyle name="Comma 2 11" xfId="3563"/>
    <cellStyle name="Comma 2 12" xfId="2092"/>
    <cellStyle name="Comma 2 2" xfId="216"/>
    <cellStyle name="Comma 2 2 2" xfId="217"/>
    <cellStyle name="Comma 2 2 2 2" xfId="218"/>
    <cellStyle name="Comma 2 2 2 3" xfId="1444"/>
    <cellStyle name="Comma 2 2 2 3 2" xfId="3613"/>
    <cellStyle name="Comma 2 2 2 3 3" xfId="2097"/>
    <cellStyle name="Comma 2 2 2 3_BCthunhap" xfId="2881"/>
    <cellStyle name="Comma 2 2 2 4" xfId="1089"/>
    <cellStyle name="Comma 2 2 2 4 2" xfId="2098"/>
    <cellStyle name="Comma 2 2 2 5" xfId="2095"/>
    <cellStyle name="Comma 2 2 2_BOOK" xfId="2099"/>
    <cellStyle name="Comma 2 2 3" xfId="219"/>
    <cellStyle name="Comma 2 2 3 2" xfId="220"/>
    <cellStyle name="Comma 2 2 3 2 2" xfId="1445"/>
    <cellStyle name="Comma 2 2 3 2 2 2" xfId="2102"/>
    <cellStyle name="Comma 2 2 3 2 3" xfId="1090"/>
    <cellStyle name="Comma 2 2 3 2 3 2" xfId="2103"/>
    <cellStyle name="Comma 2 2 3 2 4" xfId="2101"/>
    <cellStyle name="Comma 2 2 4" xfId="221"/>
    <cellStyle name="Comma 2 2 5" xfId="2105"/>
    <cellStyle name="Comma 2 2 6" xfId="3569"/>
    <cellStyle name="Comma 2 2 7" xfId="3566"/>
    <cellStyle name="Comma 2 2 8" xfId="3603"/>
    <cellStyle name="Comma 2 2 9" xfId="3598"/>
    <cellStyle name="Comma 2 2_BOOK" xfId="2106"/>
    <cellStyle name="Comma 2 3" xfId="222"/>
    <cellStyle name="Comma 2 3 10" xfId="2107"/>
    <cellStyle name="Comma 2 3 2" xfId="223"/>
    <cellStyle name="Comma 2 3 2 2" xfId="1446"/>
    <cellStyle name="Comma 2 3 2 2 2" xfId="3614"/>
    <cellStyle name="Comma 2 3 2 2 3" xfId="2109"/>
    <cellStyle name="Comma 2 3 2 2_BCthunhap" xfId="2821"/>
    <cellStyle name="Comma 2 3 2 3" xfId="1091"/>
    <cellStyle name="Comma 2 3 2 3 2" xfId="2110"/>
    <cellStyle name="Comma 2 3 2 4" xfId="2108"/>
    <cellStyle name="Comma 2 3 2_BOOK" xfId="2111"/>
    <cellStyle name="Comma 2 3 3" xfId="224"/>
    <cellStyle name="Comma 2 3 4" xfId="1407"/>
    <cellStyle name="Comma 2 3 4 2" xfId="3610"/>
    <cellStyle name="Comma 2 3 4 3" xfId="2113"/>
    <cellStyle name="Comma 2 3 4_BCthunhap" xfId="2814"/>
    <cellStyle name="Comma 2 3 5" xfId="1052"/>
    <cellStyle name="Comma 2 3 5 2" xfId="2114"/>
    <cellStyle name="Comma 2 3 6" xfId="3570"/>
    <cellStyle name="Comma 2 3 7" xfId="3575"/>
    <cellStyle name="Comma 2 3 8" xfId="3602"/>
    <cellStyle name="Comma 2 3 9" xfId="3600"/>
    <cellStyle name="Comma 2 3_BOOK" xfId="2115"/>
    <cellStyle name="Comma 2 4" xfId="225"/>
    <cellStyle name="Comma 2 4 2" xfId="1447"/>
    <cellStyle name="Comma 2 4 2 2" xfId="3615"/>
    <cellStyle name="Comma 2 4 2 3" xfId="2117"/>
    <cellStyle name="Comma 2 4 2_BCthunhap" xfId="2643"/>
    <cellStyle name="Comma 2 4 3" xfId="1092"/>
    <cellStyle name="Comma 2 4 3 2" xfId="2118"/>
    <cellStyle name="Comma 2 4 4" xfId="2116"/>
    <cellStyle name="Comma 2 4_BOOK" xfId="2119"/>
    <cellStyle name="Comma 2 5" xfId="226"/>
    <cellStyle name="Comma 2 5 2" xfId="2121"/>
    <cellStyle name="Comma 2 5_BOOK" xfId="2122"/>
    <cellStyle name="Comma 2 6" xfId="227"/>
    <cellStyle name="Comma 2 6 2" xfId="1448"/>
    <cellStyle name="Comma 2 6 2 2" xfId="3616"/>
    <cellStyle name="Comma 2 6 2 3" xfId="2124"/>
    <cellStyle name="Comma 2 6 2_BCthunhap" xfId="2642"/>
    <cellStyle name="Comma 2 6 3" xfId="1093"/>
    <cellStyle name="Comma 2 6 3 2" xfId="2125"/>
    <cellStyle name="Comma 2 6 4" xfId="2123"/>
    <cellStyle name="Comma 2 6_BOOK" xfId="2126"/>
    <cellStyle name="Comma 2 7" xfId="1013"/>
    <cellStyle name="Comma 2 7 2" xfId="1724"/>
    <cellStyle name="Comma 2 7 2 2" xfId="2128"/>
    <cellStyle name="Comma 2 7 3" xfId="1369"/>
    <cellStyle name="Comma 2 7 3 2" xfId="2129"/>
    <cellStyle name="Comma 2 7 4" xfId="2127"/>
    <cellStyle name="Comma 2 7_BCKetQuaHoatDong_06028" xfId="2130"/>
    <cellStyle name="Comma 2 8" xfId="1371"/>
    <cellStyle name="Comma 2 8 2" xfId="2131"/>
    <cellStyle name="Comma 2 9" xfId="1016"/>
    <cellStyle name="Comma 2 9 2" xfId="2132"/>
    <cellStyle name="Comma 2_BOOK" xfId="2133"/>
    <cellStyle name="Comma 20" xfId="228"/>
    <cellStyle name="Comma 21" xfId="229"/>
    <cellStyle name="Comma 21 2" xfId="1726"/>
    <cellStyle name="Comma 21 2 2" xfId="2136"/>
    <cellStyle name="Comma 21 3" xfId="2135"/>
    <cellStyle name="Comma 22" xfId="230"/>
    <cellStyle name="Comma 22 2" xfId="1729"/>
    <cellStyle name="Comma 22 2 2" xfId="2138"/>
    <cellStyle name="Comma 22 3" xfId="2137"/>
    <cellStyle name="Comma 23" xfId="231"/>
    <cellStyle name="Comma 23 2" xfId="232"/>
    <cellStyle name="Comma 23 2 2" xfId="2140"/>
    <cellStyle name="Comma 23 3" xfId="1731"/>
    <cellStyle name="Comma 23 3 2" xfId="2141"/>
    <cellStyle name="Comma 23 4" xfId="2139"/>
    <cellStyle name="Comma 24" xfId="233"/>
    <cellStyle name="Comma 24 2" xfId="1733"/>
    <cellStyle name="Comma 24 2 2" xfId="2143"/>
    <cellStyle name="Comma 24 3" xfId="2142"/>
    <cellStyle name="Comma 25" xfId="234"/>
    <cellStyle name="Comma 25 2" xfId="1735"/>
    <cellStyle name="Comma 25 2 2" xfId="2145"/>
    <cellStyle name="Comma 25 3" xfId="2144"/>
    <cellStyle name="Comma 26" xfId="235"/>
    <cellStyle name="Comma 26 2" xfId="1738"/>
    <cellStyle name="Comma 26 2 2" xfId="2147"/>
    <cellStyle name="Comma 26 3" xfId="2146"/>
    <cellStyle name="Comma 27" xfId="901"/>
    <cellStyle name="Comma 27 2" xfId="1766"/>
    <cellStyle name="Comma 27 2 2" xfId="2149"/>
    <cellStyle name="Comma 27 3" xfId="2148"/>
    <cellStyle name="Comma 28" xfId="975"/>
    <cellStyle name="Comma 28 2" xfId="1770"/>
    <cellStyle name="Comma 28 2 2" xfId="2151"/>
    <cellStyle name="Comma 28 3" xfId="2150"/>
    <cellStyle name="Comma 29" xfId="977"/>
    <cellStyle name="Comma 29 2" xfId="2152"/>
    <cellStyle name="Comma 3" xfId="236"/>
    <cellStyle name="Comma 3 2" xfId="237"/>
    <cellStyle name="Comma 3 2 2" xfId="238"/>
    <cellStyle name="Comma 3 3" xfId="2156"/>
    <cellStyle name="Comma 3_BOOK" xfId="2157"/>
    <cellStyle name="Comma 30" xfId="980"/>
    <cellStyle name="Comma 30 2" xfId="2158"/>
    <cellStyle name="Comma 31" xfId="983"/>
    <cellStyle name="Comma 31 2" xfId="2159"/>
    <cellStyle name="Comma 32" xfId="986"/>
    <cellStyle name="Comma 32 2" xfId="2160"/>
    <cellStyle name="Comma 33" xfId="989"/>
    <cellStyle name="Comma 33 2" xfId="2161"/>
    <cellStyle name="Comma 34" xfId="992"/>
    <cellStyle name="Comma 34 2" xfId="2162"/>
    <cellStyle name="Comma 35" xfId="995"/>
    <cellStyle name="Comma 35 2" xfId="2163"/>
    <cellStyle name="Comma 36" xfId="998"/>
    <cellStyle name="Comma 36 2" xfId="2164"/>
    <cellStyle name="Comma 37" xfId="1001"/>
    <cellStyle name="Comma 37 2" xfId="2165"/>
    <cellStyle name="Comma 38" xfId="1004"/>
    <cellStyle name="Comma 38 2" xfId="2166"/>
    <cellStyle name="Comma 39" xfId="1007"/>
    <cellStyle name="Comma 39 2" xfId="2167"/>
    <cellStyle name="Comma 4" xfId="239"/>
    <cellStyle name="Comma 4 10" xfId="4366"/>
    <cellStyle name="Comma 4 2" xfId="240"/>
    <cellStyle name="Comma 4 2 2" xfId="2170"/>
    <cellStyle name="Comma 4 2 2 2" xfId="2171"/>
    <cellStyle name="Comma 4 2 3" xfId="2172"/>
    <cellStyle name="Comma 4 2_BOOK" xfId="2173"/>
    <cellStyle name="Comma 4 3" xfId="1442"/>
    <cellStyle name="Comma 4 3 2" xfId="3612"/>
    <cellStyle name="Comma 4 3 3" xfId="2174"/>
    <cellStyle name="Comma 4 3_BCthunhap" xfId="2641"/>
    <cellStyle name="Comma 4 4" xfId="1087"/>
    <cellStyle name="Comma 4 4 2" xfId="3601"/>
    <cellStyle name="Comma 4 4 3" xfId="2175"/>
    <cellStyle name="Comma 4 4_BCthunhap" xfId="2640"/>
    <cellStyle name="Comma 4 5" xfId="1776"/>
    <cellStyle name="Comma 4 6" xfId="3567"/>
    <cellStyle name="Comma 4 7" xfId="3576"/>
    <cellStyle name="Comma 4 8" xfId="3604"/>
    <cellStyle name="Comma 4 9" xfId="3596"/>
    <cellStyle name="Comma 4_BOOK" xfId="2177"/>
    <cellStyle name="Comma 40" xfId="1010"/>
    <cellStyle name="Comma 40 2" xfId="2178"/>
    <cellStyle name="Comma 41" xfId="2179"/>
    <cellStyle name="Comma 42" xfId="2180"/>
    <cellStyle name="Comma 43" xfId="3564"/>
    <cellStyle name="Comma 44" xfId="3578"/>
    <cellStyle name="Comma 45" xfId="3599"/>
    <cellStyle name="Comma 46" xfId="3572"/>
    <cellStyle name="Comma 47" xfId="4408"/>
    <cellStyle name="Comma 48" xfId="4410"/>
    <cellStyle name="Comma 49" xfId="4413"/>
    <cellStyle name="Comma 5" xfId="241"/>
    <cellStyle name="Comma 5 10" xfId="3597"/>
    <cellStyle name="Comma 5 2" xfId="242"/>
    <cellStyle name="Comma 5 2 2" xfId="243"/>
    <cellStyle name="Comma 5 2 2 2" xfId="1450"/>
    <cellStyle name="Comma 5 2 2 2 2" xfId="2184"/>
    <cellStyle name="Comma 5 2 2 3" xfId="1095"/>
    <cellStyle name="Comma 5 2 2 3 2" xfId="2185"/>
    <cellStyle name="Comma 5 2 2 4" xfId="2183"/>
    <cellStyle name="Comma 5 2 3" xfId="1449"/>
    <cellStyle name="Comma 5 2 3 2" xfId="3617"/>
    <cellStyle name="Comma 5 2 3 3" xfId="2186"/>
    <cellStyle name="Comma 5 2 3_BCthunhap" xfId="2628"/>
    <cellStyle name="Comma 5 2 4" xfId="1094"/>
    <cellStyle name="Comma 5 2 4 2" xfId="2187"/>
    <cellStyle name="Comma 5 2 5" xfId="2182"/>
    <cellStyle name="Comma 5 2_BOOK" xfId="2188"/>
    <cellStyle name="Comma 5 3" xfId="244"/>
    <cellStyle name="Comma 5 3 2" xfId="1451"/>
    <cellStyle name="Comma 5 3 2 2" xfId="2190"/>
    <cellStyle name="Comma 5 3 3" xfId="1096"/>
    <cellStyle name="Comma 5 3 3 2" xfId="2191"/>
    <cellStyle name="Comma 5 3 4" xfId="2189"/>
    <cellStyle name="Comma 5 4" xfId="245"/>
    <cellStyle name="Comma 5 4 2" xfId="1452"/>
    <cellStyle name="Comma 5 4 2 2" xfId="2193"/>
    <cellStyle name="Comma 5 4 3" xfId="1097"/>
    <cellStyle name="Comma 5 4 3 2" xfId="2194"/>
    <cellStyle name="Comma 5 4 4" xfId="2192"/>
    <cellStyle name="Comma 5 5" xfId="246"/>
    <cellStyle name="Comma 5 6" xfId="2196"/>
    <cellStyle name="Comma 5 7" xfId="3571"/>
    <cellStyle name="Comma 5 8" xfId="3574"/>
    <cellStyle name="Comma 5 9" xfId="3568"/>
    <cellStyle name="Comma 5_BOOK" xfId="2197"/>
    <cellStyle name="Comma 50" xfId="4458"/>
    <cellStyle name="Comma 51" xfId="4460"/>
    <cellStyle name="Comma 52" xfId="4462"/>
    <cellStyle name="Comma 53" xfId="4464"/>
    <cellStyle name="Comma 54" xfId="4467"/>
    <cellStyle name="Comma 55" xfId="4469"/>
    <cellStyle name="Comma 56" xfId="4471"/>
    <cellStyle name="Comma 57" xfId="4473"/>
    <cellStyle name="Comma 58" xfId="4475"/>
    <cellStyle name="Comma 59" xfId="4477"/>
    <cellStyle name="Comma 6" xfId="247"/>
    <cellStyle name="Comma 6 2" xfId="248"/>
    <cellStyle name="Comma 6 3" xfId="249"/>
    <cellStyle name="Comma 6 4" xfId="2201"/>
    <cellStyle name="Comma 6_BOOK" xfId="2202"/>
    <cellStyle name="Comma 60" xfId="4521"/>
    <cellStyle name="Comma 61" xfId="4523"/>
    <cellStyle name="Comma 62" xfId="4525"/>
    <cellStyle name="Comma 63" xfId="4528"/>
    <cellStyle name="Comma 64" xfId="4530"/>
    <cellStyle name="Comma 65" xfId="4532"/>
    <cellStyle name="Comma 66" xfId="4534"/>
    <cellStyle name="Comma 67" xfId="4536"/>
    <cellStyle name="Comma 68" xfId="4538"/>
    <cellStyle name="Comma 69" xfId="4541"/>
    <cellStyle name="Comma 7" xfId="250"/>
    <cellStyle name="Comma 7 2" xfId="251"/>
    <cellStyle name="Comma 7 3" xfId="1453"/>
    <cellStyle name="Comma 7 3 2" xfId="3618"/>
    <cellStyle name="Comma 7 3 3" xfId="2205"/>
    <cellStyle name="Comma 7 3_BCthunhap" xfId="2624"/>
    <cellStyle name="Comma 7 4" xfId="1098"/>
    <cellStyle name="Comma 7 4 2" xfId="2206"/>
    <cellStyle name="Comma 7 5" xfId="2203"/>
    <cellStyle name="Comma 7_BOOK" xfId="2207"/>
    <cellStyle name="Comma 70" xfId="4544"/>
    <cellStyle name="Comma 71" xfId="4546"/>
    <cellStyle name="Comma 72" xfId="4548"/>
    <cellStyle name="Comma 73" xfId="4564"/>
    <cellStyle name="Comma 74" xfId="4566"/>
    <cellStyle name="Comma 75" xfId="4568"/>
    <cellStyle name="Comma 76" xfId="4571"/>
    <cellStyle name="Comma 77" xfId="4573"/>
    <cellStyle name="Comma 78" xfId="4575"/>
    <cellStyle name="Comma 79" xfId="4577"/>
    <cellStyle name="Comma 8" xfId="252"/>
    <cellStyle name="Comma 8 2" xfId="253"/>
    <cellStyle name="Comma 8 3" xfId="1454"/>
    <cellStyle name="Comma 8 3 2" xfId="3619"/>
    <cellStyle name="Comma 8 3 3" xfId="2210"/>
    <cellStyle name="Comma 8 3_BCthunhap" xfId="2623"/>
    <cellStyle name="Comma 8 4" xfId="1099"/>
    <cellStyle name="Comma 8 4 2" xfId="2211"/>
    <cellStyle name="Comma 8 5" xfId="2208"/>
    <cellStyle name="Comma 8_BOOK" xfId="2212"/>
    <cellStyle name="Comma 80" xfId="4579"/>
    <cellStyle name="Comma 81" xfId="4581"/>
    <cellStyle name="Comma 82" xfId="4583"/>
    <cellStyle name="Comma 83" xfId="4613"/>
    <cellStyle name="Comma 84" xfId="4615"/>
    <cellStyle name="Comma 85" xfId="4618"/>
    <cellStyle name="Comma 86" xfId="4662"/>
    <cellStyle name="Comma 87" xfId="4664"/>
    <cellStyle name="Comma 9" xfId="254"/>
    <cellStyle name="Comma 9 2" xfId="255"/>
    <cellStyle name="Comma 9 3" xfId="1455"/>
    <cellStyle name="Comma 9 3 2" xfId="3620"/>
    <cellStyle name="Comma 9 3 3" xfId="2215"/>
    <cellStyle name="Comma 9 3_BCthunhap" xfId="2620"/>
    <cellStyle name="Comma 9 4" xfId="1100"/>
    <cellStyle name="Comma 9 4 2" xfId="2216"/>
    <cellStyle name="Comma 9 5" xfId="2213"/>
    <cellStyle name="Comma 9_BOOK" xfId="2217"/>
    <cellStyle name="comma zerodec" xfId="256"/>
    <cellStyle name="comma zerodec 2" xfId="257"/>
    <cellStyle name="Comma[0]" xfId="258"/>
    <cellStyle name="Comma0" xfId="259"/>
    <cellStyle name="Comma0 2" xfId="260"/>
    <cellStyle name="Copied" xfId="261"/>
    <cellStyle name="COST1" xfId="262"/>
    <cellStyle name="Cࡵrrency_Sheet1_PRODUCTĠ" xfId="263"/>
    <cellStyle name="Currency [0] 2" xfId="264"/>
    <cellStyle name="Currency [0] 3" xfId="2227"/>
    <cellStyle name="Currency [0] 3 2" xfId="2228"/>
    <cellStyle name="Currency [0] 3 2 2" xfId="2229"/>
    <cellStyle name="Currency0" xfId="265"/>
    <cellStyle name="Currency0 2" xfId="266"/>
    <cellStyle name="Currency1" xfId="267"/>
    <cellStyle name="Check Cell" xfId="198" builtinId="23" customBuiltin="1"/>
    <cellStyle name="Check Cell 2" xfId="199"/>
    <cellStyle name="Check Cell 3" xfId="4646"/>
    <cellStyle name="CHUONG" xfId="200"/>
    <cellStyle name="Date" xfId="268"/>
    <cellStyle name="Date 2" xfId="269"/>
    <cellStyle name="Dezimal [0]_UXO VII" xfId="270"/>
    <cellStyle name="Dezimal_UXO VII" xfId="271"/>
    <cellStyle name="Dollar (zero dec)" xfId="272"/>
    <cellStyle name="ea" xfId="273"/>
    <cellStyle name="Entered" xfId="274"/>
    <cellStyle name="Euro" xfId="275"/>
    <cellStyle name="Euro 2" xfId="276"/>
    <cellStyle name="Explanatory Text" xfId="277" builtinId="53" customBuiltin="1"/>
    <cellStyle name="Explanatory Text 2" xfId="278"/>
    <cellStyle name="Explanatory Text 3" xfId="4647"/>
    <cellStyle name="Fixed" xfId="279"/>
    <cellStyle name="Fixed 2" xfId="280"/>
    <cellStyle name="form_so" xfId="281"/>
    <cellStyle name="Good" xfId="282" builtinId="26" customBuiltin="1"/>
    <cellStyle name="Good 2" xfId="283"/>
    <cellStyle name="Good 3" xfId="4648"/>
    <cellStyle name="Grey" xfId="284"/>
    <cellStyle name="HEADER" xfId="285"/>
    <cellStyle name="Header1" xfId="286"/>
    <cellStyle name="Header2" xfId="287"/>
    <cellStyle name="Heading" xfId="288"/>
    <cellStyle name="Heading 1" xfId="289" builtinId="16" customBuiltin="1"/>
    <cellStyle name="Heading 1 2" xfId="290"/>
    <cellStyle name="Heading 1 2 2" xfId="291"/>
    <cellStyle name="Heading 1 3" xfId="292"/>
    <cellStyle name="Heading 1 4" xfId="293"/>
    <cellStyle name="Heading 1 5" xfId="4649"/>
    <cellStyle name="Heading 2" xfId="294" builtinId="17" customBuiltin="1"/>
    <cellStyle name="Heading 2 2" xfId="295"/>
    <cellStyle name="Heading 2 2 2" xfId="296"/>
    <cellStyle name="Heading 2 3" xfId="297"/>
    <cellStyle name="Heading 2 4" xfId="298"/>
    <cellStyle name="Heading 2 5" xfId="4650"/>
    <cellStyle name="Heading 3" xfId="299" builtinId="18" customBuiltin="1"/>
    <cellStyle name="Heading 3 2" xfId="300"/>
    <cellStyle name="Heading 3 3" xfId="4651"/>
    <cellStyle name="Heading 4" xfId="301" builtinId="19" customBuiltin="1"/>
    <cellStyle name="Heading 4 2" xfId="302"/>
    <cellStyle name="Heading 4 3" xfId="4652"/>
    <cellStyle name="Heading 5" xfId="303"/>
    <cellStyle name="Heading1" xfId="304"/>
    <cellStyle name="Heading2" xfId="305"/>
    <cellStyle name="Hyperlink 2" xfId="306"/>
    <cellStyle name="Hyperlink 2 2" xfId="307"/>
    <cellStyle name="Hyperlink 2 3" xfId="308"/>
    <cellStyle name="Input" xfId="309" builtinId="20" customBuiltin="1"/>
    <cellStyle name="Input [yellow]" xfId="310"/>
    <cellStyle name="Input 10" xfId="311"/>
    <cellStyle name="Input 11" xfId="312"/>
    <cellStyle name="Input 12" xfId="313"/>
    <cellStyle name="Input 13" xfId="314"/>
    <cellStyle name="Input 14" xfId="4653"/>
    <cellStyle name="Input 2" xfId="315"/>
    <cellStyle name="Input 2 2" xfId="316"/>
    <cellStyle name="Input 3" xfId="317"/>
    <cellStyle name="Input 4" xfId="318"/>
    <cellStyle name="Input 5" xfId="319"/>
    <cellStyle name="Input 6" xfId="320"/>
    <cellStyle name="Input 7" xfId="321"/>
    <cellStyle name="Input 8" xfId="322"/>
    <cellStyle name="Input 9" xfId="323"/>
    <cellStyle name="Input Cells" xfId="324"/>
    <cellStyle name="j" xfId="325"/>
    <cellStyle name="Linked Cell" xfId="326" builtinId="24" customBuiltin="1"/>
    <cellStyle name="Linked Cell 2" xfId="327"/>
    <cellStyle name="Linked Cell 3" xfId="4654"/>
    <cellStyle name="Linked Cells" xfId="328"/>
    <cellStyle name="Millares [0]_Well Timing" xfId="329"/>
    <cellStyle name="Millares_Well Timing" xfId="330"/>
    <cellStyle name="Milliers [0]_      " xfId="331"/>
    <cellStyle name="Milliers_      " xfId="332"/>
    <cellStyle name="Model" xfId="333"/>
    <cellStyle name="moi" xfId="334"/>
    <cellStyle name="Mon?aire [0]_      " xfId="335"/>
    <cellStyle name="Mon?aire_      " xfId="336"/>
    <cellStyle name="Moneda [0]_Well Timing" xfId="337"/>
    <cellStyle name="Moneda_Well Timing" xfId="338"/>
    <cellStyle name="Monétaire [0]_!!!GO" xfId="339"/>
    <cellStyle name="Monétaire_!!!GO" xfId="340"/>
    <cellStyle name="n" xfId="341"/>
    <cellStyle name="Neutral" xfId="342" builtinId="28" customBuiltin="1"/>
    <cellStyle name="Neutral 2" xfId="343"/>
    <cellStyle name="Neutral 3" xfId="4655"/>
    <cellStyle name="New" xfId="344"/>
    <cellStyle name="New 2" xfId="345"/>
    <cellStyle name="New Times Roman" xfId="346"/>
    <cellStyle name="New Times Roman 2" xfId="347"/>
    <cellStyle name="New_BCQUY2 2011" xfId="348"/>
    <cellStyle name="no dec" xfId="349"/>
    <cellStyle name="ÑONVÒ" xfId="350"/>
    <cellStyle name="Normal" xfId="0" builtinId="0"/>
    <cellStyle name="Normal - Style1" xfId="351"/>
    <cellStyle name="Normal 10" xfId="352"/>
    <cellStyle name="Normal 10 2" xfId="353"/>
    <cellStyle name="Normal 10 2 2" xfId="1416"/>
    <cellStyle name="Normal 10 2 2 2" xfId="2322"/>
    <cellStyle name="Normal 10 2 2_BCthunhap" xfId="2560"/>
    <cellStyle name="Normal 10 2 3" xfId="1061"/>
    <cellStyle name="Normal 10 2 3 2" xfId="2323"/>
    <cellStyle name="Normal 10 2 3_BCthunhap" xfId="2559"/>
    <cellStyle name="Normal 10 2 4" xfId="2321"/>
    <cellStyle name="Normal 10 2_BCthunhap" xfId="2561"/>
    <cellStyle name="Normal 10 3" xfId="1380"/>
    <cellStyle name="Normal 10 3 2" xfId="2324"/>
    <cellStyle name="Normal 10 3_BCthunhap" xfId="2558"/>
    <cellStyle name="Normal 10 4" xfId="1025"/>
    <cellStyle name="Normal 10 4 2" xfId="2325"/>
    <cellStyle name="Normal 10 4_BCthunhap" xfId="2557"/>
    <cellStyle name="Normal 10 5" xfId="2320"/>
    <cellStyle name="Normal 10_BCthunhap" xfId="2568"/>
    <cellStyle name="Normal 100" xfId="354"/>
    <cellStyle name="Normal 100 2" xfId="1456"/>
    <cellStyle name="Normal 100 2 2" xfId="2327"/>
    <cellStyle name="Normal 100 2_BCthunhap" xfId="2318"/>
    <cellStyle name="Normal 100 3" xfId="1101"/>
    <cellStyle name="Normal 100 3 2" xfId="2328"/>
    <cellStyle name="Normal 100 3_BCthunhap" xfId="2317"/>
    <cellStyle name="Normal 100 4" xfId="2326"/>
    <cellStyle name="Normal 100_BCthunhap" xfId="2319"/>
    <cellStyle name="Normal 101" xfId="355"/>
    <cellStyle name="Normal 101 2" xfId="1457"/>
    <cellStyle name="Normal 101 2 2" xfId="2330"/>
    <cellStyle name="Normal 101 2_BCthunhap" xfId="2315"/>
    <cellStyle name="Normal 101 3" xfId="1102"/>
    <cellStyle name="Normal 101 3 2" xfId="2331"/>
    <cellStyle name="Normal 101 3_BCthunhap" xfId="2314"/>
    <cellStyle name="Normal 101 4" xfId="2329"/>
    <cellStyle name="Normal 101_BCthunhap" xfId="2316"/>
    <cellStyle name="Normal 102" xfId="356"/>
    <cellStyle name="Normal 102 2" xfId="1458"/>
    <cellStyle name="Normal 102 2 2" xfId="2333"/>
    <cellStyle name="Normal 102 2_BCthunhap" xfId="2312"/>
    <cellStyle name="Normal 102 3" xfId="1103"/>
    <cellStyle name="Normal 102 3 2" xfId="2334"/>
    <cellStyle name="Normal 102 3_BCthunhap" xfId="2311"/>
    <cellStyle name="Normal 102 4" xfId="2332"/>
    <cellStyle name="Normal 102_BCthunhap" xfId="2313"/>
    <cellStyle name="Normal 103" xfId="357"/>
    <cellStyle name="Normal 103 2" xfId="1459"/>
    <cellStyle name="Normal 103 2 2" xfId="2336"/>
    <cellStyle name="Normal 103 2_BCthunhap" xfId="2309"/>
    <cellStyle name="Normal 103 3" xfId="1104"/>
    <cellStyle name="Normal 103 3 2" xfId="2337"/>
    <cellStyle name="Normal 103 3_BCthunhap" xfId="2308"/>
    <cellStyle name="Normal 103 4" xfId="2335"/>
    <cellStyle name="Normal 103_BCthunhap" xfId="2310"/>
    <cellStyle name="Normal 104" xfId="358"/>
    <cellStyle name="Normal 104 2" xfId="1460"/>
    <cellStyle name="Normal 104 2 2" xfId="2339"/>
    <cellStyle name="Normal 104 2_BCthunhap" xfId="2306"/>
    <cellStyle name="Normal 104 3" xfId="1105"/>
    <cellStyle name="Normal 104 3 2" xfId="2340"/>
    <cellStyle name="Normal 104 3_BCthunhap" xfId="2305"/>
    <cellStyle name="Normal 104 4" xfId="2338"/>
    <cellStyle name="Normal 104_BCthunhap" xfId="2307"/>
    <cellStyle name="Normal 105" xfId="359"/>
    <cellStyle name="Normal 105 2" xfId="1461"/>
    <cellStyle name="Normal 105 2 2" xfId="2342"/>
    <cellStyle name="Normal 105 2_BCthunhap" xfId="2303"/>
    <cellStyle name="Normal 105 3" xfId="1106"/>
    <cellStyle name="Normal 105 3 2" xfId="2343"/>
    <cellStyle name="Normal 105 3_BCthunhap" xfId="2302"/>
    <cellStyle name="Normal 105 4" xfId="2341"/>
    <cellStyle name="Normal 105_BCthunhap" xfId="2304"/>
    <cellStyle name="Normal 106" xfId="360"/>
    <cellStyle name="Normal 106 2" xfId="1462"/>
    <cellStyle name="Normal 106 2 2" xfId="2345"/>
    <cellStyle name="Normal 106 2_BCthunhap" xfId="2300"/>
    <cellStyle name="Normal 106 3" xfId="1107"/>
    <cellStyle name="Normal 106 3 2" xfId="2346"/>
    <cellStyle name="Normal 106 3_BCthunhap" xfId="2299"/>
    <cellStyle name="Normal 106 4" xfId="2344"/>
    <cellStyle name="Normal 106_BCthunhap" xfId="2301"/>
    <cellStyle name="Normal 107" xfId="361"/>
    <cellStyle name="Normal 107 2" xfId="1463"/>
    <cellStyle name="Normal 107 2 2" xfId="2348"/>
    <cellStyle name="Normal 107 2_BCthunhap" xfId="2297"/>
    <cellStyle name="Normal 107 3" xfId="1108"/>
    <cellStyle name="Normal 107 3 2" xfId="2349"/>
    <cellStyle name="Normal 107 3_BCthunhap" xfId="2296"/>
    <cellStyle name="Normal 107 4" xfId="2347"/>
    <cellStyle name="Normal 107_BCthunhap" xfId="2298"/>
    <cellStyle name="Normal 108" xfId="362"/>
    <cellStyle name="Normal 108 2" xfId="1464"/>
    <cellStyle name="Normal 108 2 2" xfId="2351"/>
    <cellStyle name="Normal 108 2_BCthunhap" xfId="2294"/>
    <cellStyle name="Normal 108 3" xfId="1109"/>
    <cellStyle name="Normal 108 3 2" xfId="2352"/>
    <cellStyle name="Normal 108 3_BCthunhap" xfId="2293"/>
    <cellStyle name="Normal 108 4" xfId="2350"/>
    <cellStyle name="Normal 108_BCthunhap" xfId="2295"/>
    <cellStyle name="Normal 109" xfId="363"/>
    <cellStyle name="Normal 109 2" xfId="1465"/>
    <cellStyle name="Normal 109 2 2" xfId="2354"/>
    <cellStyle name="Normal 109 2_BCthunhap" xfId="2291"/>
    <cellStyle name="Normal 109 3" xfId="1110"/>
    <cellStyle name="Normal 109 3 2" xfId="2355"/>
    <cellStyle name="Normal 109 3_BCthunhap" xfId="2290"/>
    <cellStyle name="Normal 109 4" xfId="2353"/>
    <cellStyle name="Normal 109_BCthunhap" xfId="2292"/>
    <cellStyle name="Normal 11" xfId="364"/>
    <cellStyle name="Normal 11 2" xfId="365"/>
    <cellStyle name="Normal 11 2 2" xfId="1417"/>
    <cellStyle name="Normal 11 2 2 2" xfId="2358"/>
    <cellStyle name="Normal 11 2 2_BCthunhap" xfId="2287"/>
    <cellStyle name="Normal 11 2 3" xfId="1062"/>
    <cellStyle name="Normal 11 2 3 2" xfId="2359"/>
    <cellStyle name="Normal 11 2 3_BCthunhap" xfId="2286"/>
    <cellStyle name="Normal 11 2 4" xfId="2357"/>
    <cellStyle name="Normal 11 2_BCthunhap" xfId="2288"/>
    <cellStyle name="Normal 11 3" xfId="1381"/>
    <cellStyle name="Normal 11 3 2" xfId="2360"/>
    <cellStyle name="Normal 11 3_BCthunhap" xfId="2285"/>
    <cellStyle name="Normal 11 4" xfId="1026"/>
    <cellStyle name="Normal 11 4 2" xfId="2361"/>
    <cellStyle name="Normal 11 4_BCthunhap" xfId="2284"/>
    <cellStyle name="Normal 11 5" xfId="2356"/>
    <cellStyle name="Normal 11_BCthunhap" xfId="2289"/>
    <cellStyle name="Normal 110" xfId="366"/>
    <cellStyle name="Normal 110 2" xfId="1466"/>
    <cellStyle name="Normal 110 2 2" xfId="2363"/>
    <cellStyle name="Normal 110 2_BCthunhap" xfId="2282"/>
    <cellStyle name="Normal 110 3" xfId="1111"/>
    <cellStyle name="Normal 110 3 2" xfId="2364"/>
    <cellStyle name="Normal 110 3_BCthunhap" xfId="2281"/>
    <cellStyle name="Normal 110 4" xfId="2362"/>
    <cellStyle name="Normal 110_BCthunhap" xfId="2283"/>
    <cellStyle name="Normal 111" xfId="367"/>
    <cellStyle name="Normal 111 2" xfId="1467"/>
    <cellStyle name="Normal 111 2 2" xfId="2366"/>
    <cellStyle name="Normal 111 2_BCthunhap" xfId="2279"/>
    <cellStyle name="Normal 111 3" xfId="1112"/>
    <cellStyle name="Normal 111 3 2" xfId="2367"/>
    <cellStyle name="Normal 111 3_BCthunhap" xfId="2278"/>
    <cellStyle name="Normal 111 4" xfId="2365"/>
    <cellStyle name="Normal 111_BCthunhap" xfId="2280"/>
    <cellStyle name="Normal 112" xfId="368"/>
    <cellStyle name="Normal 112 2" xfId="1468"/>
    <cellStyle name="Normal 112 2 2" xfId="2369"/>
    <cellStyle name="Normal 112 2_BCthunhap" xfId="2276"/>
    <cellStyle name="Normal 112 3" xfId="1113"/>
    <cellStyle name="Normal 112 3 2" xfId="2370"/>
    <cellStyle name="Normal 112 3_BCthunhap" xfId="2275"/>
    <cellStyle name="Normal 112 4" xfId="2368"/>
    <cellStyle name="Normal 112_BCthunhap" xfId="2277"/>
    <cellStyle name="Normal 113" xfId="369"/>
    <cellStyle name="Normal 113 2" xfId="1469"/>
    <cellStyle name="Normal 113 2 2" xfId="2372"/>
    <cellStyle name="Normal 113 2_BCthunhap" xfId="2273"/>
    <cellStyle name="Normal 113 3" xfId="1114"/>
    <cellStyle name="Normal 113 3 2" xfId="2373"/>
    <cellStyle name="Normal 113 3_BCthunhap" xfId="2272"/>
    <cellStyle name="Normal 113 4" xfId="2371"/>
    <cellStyle name="Normal 113_BCthunhap" xfId="2274"/>
    <cellStyle name="Normal 114" xfId="370"/>
    <cellStyle name="Normal 114 2" xfId="1470"/>
    <cellStyle name="Normal 114 2 2" xfId="2375"/>
    <cellStyle name="Normal 114 2_BCthunhap" xfId="2270"/>
    <cellStyle name="Normal 114 3" xfId="1115"/>
    <cellStyle name="Normal 114 3 2" xfId="2376"/>
    <cellStyle name="Normal 114 3_BCthunhap" xfId="2269"/>
    <cellStyle name="Normal 114 4" xfId="2374"/>
    <cellStyle name="Normal 114_BCthunhap" xfId="2271"/>
    <cellStyle name="Normal 115" xfId="371"/>
    <cellStyle name="Normal 115 2" xfId="1471"/>
    <cellStyle name="Normal 115 2 2" xfId="2378"/>
    <cellStyle name="Normal 115 2_BCthunhap" xfId="2267"/>
    <cellStyle name="Normal 115 3" xfId="1116"/>
    <cellStyle name="Normal 115 3 2" xfId="2379"/>
    <cellStyle name="Normal 115 3_BCthunhap" xfId="2266"/>
    <cellStyle name="Normal 115 4" xfId="2377"/>
    <cellStyle name="Normal 115_BCthunhap" xfId="2268"/>
    <cellStyle name="Normal 116" xfId="372"/>
    <cellStyle name="Normal 116 2" xfId="1472"/>
    <cellStyle name="Normal 116 2 2" xfId="2381"/>
    <cellStyle name="Normal 116 2_BCthunhap" xfId="2264"/>
    <cellStyle name="Normal 116 3" xfId="1117"/>
    <cellStyle name="Normal 116 3 2" xfId="2382"/>
    <cellStyle name="Normal 116 3_BCthunhap" xfId="2263"/>
    <cellStyle name="Normal 116 4" xfId="2380"/>
    <cellStyle name="Normal 116_BCthunhap" xfId="2265"/>
    <cellStyle name="Normal 117" xfId="373"/>
    <cellStyle name="Normal 117 2" xfId="1473"/>
    <cellStyle name="Normal 117 2 2" xfId="2384"/>
    <cellStyle name="Normal 117 2_BCthunhap" xfId="2261"/>
    <cellStyle name="Normal 117 3" xfId="1118"/>
    <cellStyle name="Normal 117 3 2" xfId="2385"/>
    <cellStyle name="Normal 117 3_BCthunhap" xfId="2260"/>
    <cellStyle name="Normal 117 4" xfId="2383"/>
    <cellStyle name="Normal 117_BCthunhap" xfId="2262"/>
    <cellStyle name="Normal 118" xfId="374"/>
    <cellStyle name="Normal 118 2" xfId="1474"/>
    <cellStyle name="Normal 118 2 2" xfId="2387"/>
    <cellStyle name="Normal 118 2_BCthunhap" xfId="2258"/>
    <cellStyle name="Normal 118 3" xfId="1119"/>
    <cellStyle name="Normal 118 3 2" xfId="2388"/>
    <cellStyle name="Normal 118 3_BCthunhap" xfId="2257"/>
    <cellStyle name="Normal 118 4" xfId="2386"/>
    <cellStyle name="Normal 118_BCthunhap" xfId="2259"/>
    <cellStyle name="Normal 119" xfId="375"/>
    <cellStyle name="Normal 119 2" xfId="1475"/>
    <cellStyle name="Normal 119 2 2" xfId="2390"/>
    <cellStyle name="Normal 119 2_BCthunhap" xfId="2255"/>
    <cellStyle name="Normal 119 3" xfId="1120"/>
    <cellStyle name="Normal 119 3 2" xfId="2391"/>
    <cellStyle name="Normal 119 3_BCthunhap" xfId="2254"/>
    <cellStyle name="Normal 119 4" xfId="2389"/>
    <cellStyle name="Normal 119_BCthunhap" xfId="2256"/>
    <cellStyle name="Normal 12" xfId="376"/>
    <cellStyle name="Normal 12 2" xfId="377"/>
    <cellStyle name="Normal 12 2 2" xfId="1418"/>
    <cellStyle name="Normal 12 2 2 2" xfId="2394"/>
    <cellStyle name="Normal 12 2 2_BCthunhap" xfId="2251"/>
    <cellStyle name="Normal 12 2 3" xfId="1063"/>
    <cellStyle name="Normal 12 2 3 2" xfId="2395"/>
    <cellStyle name="Normal 12 2 3_BCthunhap" xfId="2250"/>
    <cellStyle name="Normal 12 2 4" xfId="2393"/>
    <cellStyle name="Normal 12 2_BCthunhap" xfId="2252"/>
    <cellStyle name="Normal 12 3" xfId="1382"/>
    <cellStyle name="Normal 12 3 2" xfId="2396"/>
    <cellStyle name="Normal 12 3_BCthunhap" xfId="2249"/>
    <cellStyle name="Normal 12 4" xfId="1027"/>
    <cellStyle name="Normal 12 4 2" xfId="2397"/>
    <cellStyle name="Normal 12 4_BCthunhap" xfId="2248"/>
    <cellStyle name="Normal 12 5" xfId="2392"/>
    <cellStyle name="Normal 12_BCthunhap" xfId="2253"/>
    <cellStyle name="Normal 120" xfId="378"/>
    <cellStyle name="Normal 120 2" xfId="1476"/>
    <cellStyle name="Normal 120 2 2" xfId="2399"/>
    <cellStyle name="Normal 120 2_BCthunhap" xfId="2246"/>
    <cellStyle name="Normal 120 3" xfId="1121"/>
    <cellStyle name="Normal 120 3 2" xfId="2400"/>
    <cellStyle name="Normal 120 3_BCthunhap" xfId="2245"/>
    <cellStyle name="Normal 120 4" xfId="2398"/>
    <cellStyle name="Normal 120_BCthunhap" xfId="2247"/>
    <cellStyle name="Normal 121" xfId="379"/>
    <cellStyle name="Normal 121 2" xfId="1477"/>
    <cellStyle name="Normal 121 2 2" xfId="2402"/>
    <cellStyle name="Normal 121 2_BCthunhap" xfId="2243"/>
    <cellStyle name="Normal 121 3" xfId="1122"/>
    <cellStyle name="Normal 121 3 2" xfId="2403"/>
    <cellStyle name="Normal 121 3_BCthunhap" xfId="2242"/>
    <cellStyle name="Normal 121 4" xfId="2401"/>
    <cellStyle name="Normal 121_BCthunhap" xfId="2244"/>
    <cellStyle name="Normal 122" xfId="380"/>
    <cellStyle name="Normal 122 2" xfId="1478"/>
    <cellStyle name="Normal 122 2 2" xfId="2405"/>
    <cellStyle name="Normal 122 2_BCthunhap" xfId="2240"/>
    <cellStyle name="Normal 122 3" xfId="1123"/>
    <cellStyle name="Normal 122 3 2" xfId="2406"/>
    <cellStyle name="Normal 122 3_BCthunhap" xfId="2239"/>
    <cellStyle name="Normal 122 4" xfId="2404"/>
    <cellStyle name="Normal 122_BCthunhap" xfId="2241"/>
    <cellStyle name="Normal 123" xfId="381"/>
    <cellStyle name="Normal 123 2" xfId="1479"/>
    <cellStyle name="Normal 123 2 2" xfId="2408"/>
    <cellStyle name="Normal 123 2_BCthunhap" xfId="2237"/>
    <cellStyle name="Normal 123 3" xfId="1124"/>
    <cellStyle name="Normal 123 3 2" xfId="2409"/>
    <cellStyle name="Normal 123 3_BCthunhap" xfId="2236"/>
    <cellStyle name="Normal 123 4" xfId="2407"/>
    <cellStyle name="Normal 123_BCthunhap" xfId="2238"/>
    <cellStyle name="Normal 124" xfId="382"/>
    <cellStyle name="Normal 124 2" xfId="1480"/>
    <cellStyle name="Normal 124 2 2" xfId="2411"/>
    <cellStyle name="Normal 124 2_BCthunhap" xfId="2234"/>
    <cellStyle name="Normal 124 3" xfId="1125"/>
    <cellStyle name="Normal 124 3 2" xfId="2412"/>
    <cellStyle name="Normal 124 3_BCthunhap" xfId="2233"/>
    <cellStyle name="Normal 124 4" xfId="2410"/>
    <cellStyle name="Normal 124_BCthunhap" xfId="2235"/>
    <cellStyle name="Normal 125" xfId="383"/>
    <cellStyle name="Normal 125 2" xfId="1481"/>
    <cellStyle name="Normal 125 2 2" xfId="2414"/>
    <cellStyle name="Normal 125 2_BCthunhap" xfId="2231"/>
    <cellStyle name="Normal 125 3" xfId="1126"/>
    <cellStyle name="Normal 125 3 2" xfId="2415"/>
    <cellStyle name="Normal 125 3_BCthunhap" xfId="2230"/>
    <cellStyle name="Normal 125 4" xfId="2413"/>
    <cellStyle name="Normal 125_BCthunhap" xfId="2232"/>
    <cellStyle name="Normal 126" xfId="384"/>
    <cellStyle name="Normal 126 2" xfId="1482"/>
    <cellStyle name="Normal 126 2 2" xfId="2417"/>
    <cellStyle name="Normal 126 2_BCthunhap" xfId="2225"/>
    <cellStyle name="Normal 126 3" xfId="1127"/>
    <cellStyle name="Normal 126 3 2" xfId="2418"/>
    <cellStyle name="Normal 126 3_BCthunhap" xfId="2224"/>
    <cellStyle name="Normal 126 4" xfId="2416"/>
    <cellStyle name="Normal 126_BCthunhap" xfId="2226"/>
    <cellStyle name="Normal 127" xfId="385"/>
    <cellStyle name="Normal 127 2" xfId="1483"/>
    <cellStyle name="Normal 127 2 2" xfId="2420"/>
    <cellStyle name="Normal 127 2_BCthunhap" xfId="2222"/>
    <cellStyle name="Normal 127 3" xfId="1128"/>
    <cellStyle name="Normal 127 3 2" xfId="2421"/>
    <cellStyle name="Normal 127 3_BCthunhap" xfId="2221"/>
    <cellStyle name="Normal 127 4" xfId="2419"/>
    <cellStyle name="Normal 127_BCthunhap" xfId="2223"/>
    <cellStyle name="Normal 128" xfId="386"/>
    <cellStyle name="Normal 128 2" xfId="1484"/>
    <cellStyle name="Normal 128 2 2" xfId="2423"/>
    <cellStyle name="Normal 128 2_BCthunhap" xfId="2219"/>
    <cellStyle name="Normal 128 3" xfId="1129"/>
    <cellStyle name="Normal 128 3 2" xfId="2424"/>
    <cellStyle name="Normal 128 3_BCthunhap" xfId="2218"/>
    <cellStyle name="Normal 128 4" xfId="2422"/>
    <cellStyle name="Normal 128_BCthunhap" xfId="2220"/>
    <cellStyle name="Normal 129" xfId="387"/>
    <cellStyle name="Normal 129 2" xfId="1485"/>
    <cellStyle name="Normal 129 2 2" xfId="2426"/>
    <cellStyle name="Normal 129 2_BCthunhap" xfId="2209"/>
    <cellStyle name="Normal 129 3" xfId="1130"/>
    <cellStyle name="Normal 129 3 2" xfId="2427"/>
    <cellStyle name="Normal 129 3_BCthunhap" xfId="2204"/>
    <cellStyle name="Normal 129 4" xfId="2425"/>
    <cellStyle name="Normal 129_BCthunhap" xfId="2214"/>
    <cellStyle name="Normal 13" xfId="388"/>
    <cellStyle name="Normal 13 2" xfId="389"/>
    <cellStyle name="Normal 13 2 2" xfId="1419"/>
    <cellStyle name="Normal 13 2 2 2" xfId="2430"/>
    <cellStyle name="Normal 13 2 2_BCthunhap" xfId="2198"/>
    <cellStyle name="Normal 13 2 3" xfId="1064"/>
    <cellStyle name="Normal 13 2 3 2" xfId="2431"/>
    <cellStyle name="Normal 13 2 3_BCthunhap" xfId="2195"/>
    <cellStyle name="Normal 13 2 4" xfId="2429"/>
    <cellStyle name="Normal 13 2_BCthunhap" xfId="2199"/>
    <cellStyle name="Normal 13 3" xfId="1383"/>
    <cellStyle name="Normal 13 3 2" xfId="2432"/>
    <cellStyle name="Normal 13 3_BCthunhap" xfId="2181"/>
    <cellStyle name="Normal 13 4" xfId="1028"/>
    <cellStyle name="Normal 13 4 2" xfId="2433"/>
    <cellStyle name="Normal 13 4_BCthunhap" xfId="2176"/>
    <cellStyle name="Normal 13 5" xfId="2428"/>
    <cellStyle name="Normal 13_BCthunhap" xfId="2200"/>
    <cellStyle name="Normal 130" xfId="390"/>
    <cellStyle name="Normal 130 2" xfId="1486"/>
    <cellStyle name="Normal 130 2 2" xfId="2435"/>
    <cellStyle name="Normal 130 2_BCthunhap" xfId="2168"/>
    <cellStyle name="Normal 130 3" xfId="1131"/>
    <cellStyle name="Normal 130 3 2" xfId="2436"/>
    <cellStyle name="Normal 130 3_BCthunhap" xfId="2155"/>
    <cellStyle name="Normal 130 4" xfId="2434"/>
    <cellStyle name="Normal 130_BCthunhap" xfId="2169"/>
    <cellStyle name="Normal 131" xfId="391"/>
    <cellStyle name="Normal 131 2" xfId="1487"/>
    <cellStyle name="Normal 131 2 2" xfId="2438"/>
    <cellStyle name="Normal 131 2_BCthunhap" xfId="2153"/>
    <cellStyle name="Normal 131 3" xfId="1132"/>
    <cellStyle name="Normal 131 3 2" xfId="2439"/>
    <cellStyle name="Normal 131 3_BCthunhap" xfId="2134"/>
    <cellStyle name="Normal 131 4" xfId="2437"/>
    <cellStyle name="Normal 131_BCthunhap" xfId="2154"/>
    <cellStyle name="Normal 132" xfId="392"/>
    <cellStyle name="Normal 132 2" xfId="1488"/>
    <cellStyle name="Normal 132 2 2" xfId="2441"/>
    <cellStyle name="Normal 132 2_BCthunhap" xfId="2112"/>
    <cellStyle name="Normal 132 3" xfId="1133"/>
    <cellStyle name="Normal 132 3 2" xfId="2442"/>
    <cellStyle name="Normal 132 3_BCthunhap" xfId="2104"/>
    <cellStyle name="Normal 132 4" xfId="2440"/>
    <cellStyle name="Normal 132_BCthunhap" xfId="2120"/>
    <cellStyle name="Normal 133" xfId="393"/>
    <cellStyle name="Normal 133 2" xfId="1489"/>
    <cellStyle name="Normal 133 2 2" xfId="2444"/>
    <cellStyle name="Normal 133 2_BCthunhap" xfId="2096"/>
    <cellStyle name="Normal 133 3" xfId="1134"/>
    <cellStyle name="Normal 133 3 2" xfId="2445"/>
    <cellStyle name="Normal 133 3_BCthunhap" xfId="2094"/>
    <cellStyle name="Normal 133 4" xfId="2443"/>
    <cellStyle name="Normal 133_BCthunhap" xfId="2100"/>
    <cellStyle name="Normal 134" xfId="394"/>
    <cellStyle name="Normal 134 2" xfId="1490"/>
    <cellStyle name="Normal 134 2 2" xfId="2447"/>
    <cellStyle name="Normal 134 2_BCthunhap" xfId="2091"/>
    <cellStyle name="Normal 134 3" xfId="1135"/>
    <cellStyle name="Normal 134 3 2" xfId="2448"/>
    <cellStyle name="Normal 134 3_BCthunhap" xfId="2090"/>
    <cellStyle name="Normal 134 4" xfId="2446"/>
    <cellStyle name="Normal 134_BCthunhap" xfId="2093"/>
    <cellStyle name="Normal 135" xfId="395"/>
    <cellStyle name="Normal 135 2" xfId="1491"/>
    <cellStyle name="Normal 135 2 2" xfId="2450"/>
    <cellStyle name="Normal 135 2_BCthunhap" xfId="2088"/>
    <cellStyle name="Normal 135 3" xfId="1136"/>
    <cellStyle name="Normal 135 3 2" xfId="2451"/>
    <cellStyle name="Normal 135 3_BCthunhap" xfId="2087"/>
    <cellStyle name="Normal 135 4" xfId="2449"/>
    <cellStyle name="Normal 135_BCthunhap" xfId="2089"/>
    <cellStyle name="Normal 136" xfId="396"/>
    <cellStyle name="Normal 136 2" xfId="1492"/>
    <cellStyle name="Normal 136 2 2" xfId="2453"/>
    <cellStyle name="Normal 136 2_BCthunhap" xfId="2085"/>
    <cellStyle name="Normal 136 3" xfId="1137"/>
    <cellStyle name="Normal 136 3 2" xfId="2454"/>
    <cellStyle name="Normal 136 3_BCthunhap" xfId="2081"/>
    <cellStyle name="Normal 136 4" xfId="2452"/>
    <cellStyle name="Normal 136_BCthunhap" xfId="2086"/>
    <cellStyle name="Normal 137" xfId="397"/>
    <cellStyle name="Normal 137 2" xfId="1493"/>
    <cellStyle name="Normal 137 2 2" xfId="2456"/>
    <cellStyle name="Normal 137 2_BCthunhap" xfId="2079"/>
    <cellStyle name="Normal 137 3" xfId="1138"/>
    <cellStyle name="Normal 137 3 2" xfId="2457"/>
    <cellStyle name="Normal 137 3_BCthunhap" xfId="2077"/>
    <cellStyle name="Normal 137 4" xfId="2455"/>
    <cellStyle name="Normal 137_BCthunhap" xfId="2080"/>
    <cellStyle name="Normal 138" xfId="398"/>
    <cellStyle name="Normal 138 2" xfId="1494"/>
    <cellStyle name="Normal 138 2 2" xfId="2459"/>
    <cellStyle name="Normal 138 2_BCthunhap" xfId="2070"/>
    <cellStyle name="Normal 138 3" xfId="1139"/>
    <cellStyle name="Normal 138 3 2" xfId="2460"/>
    <cellStyle name="Normal 138 3_BCthunhap" xfId="2069"/>
    <cellStyle name="Normal 138 4" xfId="2458"/>
    <cellStyle name="Normal 138_BCthunhap" xfId="2071"/>
    <cellStyle name="Normal 139" xfId="399"/>
    <cellStyle name="Normal 139 2" xfId="1495"/>
    <cellStyle name="Normal 139 2 2" xfId="2462"/>
    <cellStyle name="Normal 139 2_BCthunhap" xfId="2067"/>
    <cellStyle name="Normal 139 3" xfId="1140"/>
    <cellStyle name="Normal 139 3 2" xfId="2463"/>
    <cellStyle name="Normal 139 3_BCthunhap" xfId="2066"/>
    <cellStyle name="Normal 139 4" xfId="2461"/>
    <cellStyle name="Normal 139_BCthunhap" xfId="2068"/>
    <cellStyle name="Normal 14" xfId="400"/>
    <cellStyle name="Normal 14 2" xfId="401"/>
    <cellStyle name="Normal 14 2 2" xfId="1420"/>
    <cellStyle name="Normal 14 2 2 2" xfId="2466"/>
    <cellStyle name="Normal 14 2 2_BCthunhap" xfId="2063"/>
    <cellStyle name="Normal 14 2 3" xfId="1065"/>
    <cellStyle name="Normal 14 2 3 2" xfId="2467"/>
    <cellStyle name="Normal 14 2 3_BCthunhap" xfId="2062"/>
    <cellStyle name="Normal 14 2 4" xfId="2465"/>
    <cellStyle name="Normal 14 2_BCthunhap" xfId="2064"/>
    <cellStyle name="Normal 14 3" xfId="1384"/>
    <cellStyle name="Normal 14 3 2" xfId="2468"/>
    <cellStyle name="Normal 14 3_BCthunhap" xfId="2061"/>
    <cellStyle name="Normal 14 4" xfId="1029"/>
    <cellStyle name="Normal 14 4 2" xfId="2469"/>
    <cellStyle name="Normal 14 4_BCthunhap" xfId="2060"/>
    <cellStyle name="Normal 14 5" xfId="2464"/>
    <cellStyle name="Normal 14_BCthunhap" xfId="2065"/>
    <cellStyle name="Normal 140" xfId="402"/>
    <cellStyle name="Normal 140 2" xfId="1496"/>
    <cellStyle name="Normal 140 2 2" xfId="2471"/>
    <cellStyle name="Normal 140 2_BCthunhap" xfId="2058"/>
    <cellStyle name="Normal 140 3" xfId="1141"/>
    <cellStyle name="Normal 140 3 2" xfId="2472"/>
    <cellStyle name="Normal 140 3_BCthunhap" xfId="2057"/>
    <cellStyle name="Normal 140 4" xfId="2470"/>
    <cellStyle name="Normal 140_BCthunhap" xfId="2059"/>
    <cellStyle name="Normal 141" xfId="403"/>
    <cellStyle name="Normal 141 2" xfId="1497"/>
    <cellStyle name="Normal 141 2 2" xfId="2474"/>
    <cellStyle name="Normal 141 2_BCthunhap" xfId="2055"/>
    <cellStyle name="Normal 141 3" xfId="1142"/>
    <cellStyle name="Normal 141 3 2" xfId="2475"/>
    <cellStyle name="Normal 141 3_BCthunhap" xfId="2054"/>
    <cellStyle name="Normal 141 4" xfId="2473"/>
    <cellStyle name="Normal 141_BCthunhap" xfId="2056"/>
    <cellStyle name="Normal 142" xfId="404"/>
    <cellStyle name="Normal 142 2" xfId="1498"/>
    <cellStyle name="Normal 142 2 2" xfId="2477"/>
    <cellStyle name="Normal 142 2_BCthunhap" xfId="2052"/>
    <cellStyle name="Normal 142 3" xfId="1143"/>
    <cellStyle name="Normal 142 3 2" xfId="2478"/>
    <cellStyle name="Normal 142 3_BCthunhap" xfId="2051"/>
    <cellStyle name="Normal 142 4" xfId="2476"/>
    <cellStyle name="Normal 142_BCthunhap" xfId="2053"/>
    <cellStyle name="Normal 143" xfId="405"/>
    <cellStyle name="Normal 143 2" xfId="1499"/>
    <cellStyle name="Normal 143 2 2" xfId="2480"/>
    <cellStyle name="Normal 143 2_BCthunhap" xfId="2049"/>
    <cellStyle name="Normal 143 3" xfId="1144"/>
    <cellStyle name="Normal 143 3 2" xfId="2481"/>
    <cellStyle name="Normal 143 3_BCthunhap" xfId="2048"/>
    <cellStyle name="Normal 143 4" xfId="2479"/>
    <cellStyle name="Normal 143_BCthunhap" xfId="2050"/>
    <cellStyle name="Normal 144" xfId="406"/>
    <cellStyle name="Normal 144 2" xfId="1500"/>
    <cellStyle name="Normal 144 2 2" xfId="2483"/>
    <cellStyle name="Normal 144 2_BCthunhap" xfId="2046"/>
    <cellStyle name="Normal 144 3" xfId="1145"/>
    <cellStyle name="Normal 144 3 2" xfId="2484"/>
    <cellStyle name="Normal 144 3_BCthunhap" xfId="2045"/>
    <cellStyle name="Normal 144 4" xfId="2482"/>
    <cellStyle name="Normal 144_BCthunhap" xfId="2047"/>
    <cellStyle name="Normal 145" xfId="407"/>
    <cellStyle name="Normal 145 2" xfId="1501"/>
    <cellStyle name="Normal 145 2 2" xfId="2486"/>
    <cellStyle name="Normal 145 2_BCthunhap" xfId="2043"/>
    <cellStyle name="Normal 145 3" xfId="1146"/>
    <cellStyle name="Normal 145 3 2" xfId="2487"/>
    <cellStyle name="Normal 145 3_BCthunhap" xfId="2042"/>
    <cellStyle name="Normal 145 4" xfId="2485"/>
    <cellStyle name="Normal 145_BCthunhap" xfId="2044"/>
    <cellStyle name="Normal 146" xfId="408"/>
    <cellStyle name="Normal 146 2" xfId="1502"/>
    <cellStyle name="Normal 146 2 2" xfId="2489"/>
    <cellStyle name="Normal 146 2_BCthunhap" xfId="2040"/>
    <cellStyle name="Normal 146 3" xfId="1147"/>
    <cellStyle name="Normal 146 3 2" xfId="2490"/>
    <cellStyle name="Normal 146 3_BCthunhap" xfId="2039"/>
    <cellStyle name="Normal 146 4" xfId="2488"/>
    <cellStyle name="Normal 146_BCthunhap" xfId="2041"/>
    <cellStyle name="Normal 147" xfId="409"/>
    <cellStyle name="Normal 147 2" xfId="1503"/>
    <cellStyle name="Normal 147 2 2" xfId="2492"/>
    <cellStyle name="Normal 147 2_BCthunhap" xfId="2037"/>
    <cellStyle name="Normal 147 3" xfId="1148"/>
    <cellStyle name="Normal 147 3 2" xfId="2493"/>
    <cellStyle name="Normal 147 3_BCthunhap" xfId="2036"/>
    <cellStyle name="Normal 147 4" xfId="2491"/>
    <cellStyle name="Normal 147_BCthunhap" xfId="2038"/>
    <cellStyle name="Normal 148" xfId="410"/>
    <cellStyle name="Normal 148 2" xfId="1504"/>
    <cellStyle name="Normal 148 2 2" xfId="2495"/>
    <cellStyle name="Normal 148 2_BCthunhap" xfId="2034"/>
    <cellStyle name="Normal 148 3" xfId="1149"/>
    <cellStyle name="Normal 148 3 2" xfId="2496"/>
    <cellStyle name="Normal 148 3_BCthunhap" xfId="2033"/>
    <cellStyle name="Normal 148 4" xfId="2494"/>
    <cellStyle name="Normal 148_BCthunhap" xfId="2035"/>
    <cellStyle name="Normal 149" xfId="411"/>
    <cellStyle name="Normal 149 2" xfId="1505"/>
    <cellStyle name="Normal 149 2 2" xfId="2498"/>
    <cellStyle name="Normal 149 2_BCthunhap" xfId="2031"/>
    <cellStyle name="Normal 149 3" xfId="1150"/>
    <cellStyle name="Normal 149 3 2" xfId="2499"/>
    <cellStyle name="Normal 149 3_BCthunhap" xfId="2030"/>
    <cellStyle name="Normal 149 4" xfId="2497"/>
    <cellStyle name="Normal 149_BCthunhap" xfId="2032"/>
    <cellStyle name="Normal 15" xfId="412"/>
    <cellStyle name="Normal 15 2" xfId="413"/>
    <cellStyle name="Normal 15 2 2" xfId="1421"/>
    <cellStyle name="Normal 15 2 2 2" xfId="2502"/>
    <cellStyle name="Normal 15 2 2_BCthunhap" xfId="2027"/>
    <cellStyle name="Normal 15 2 3" xfId="1066"/>
    <cellStyle name="Normal 15 2 3 2" xfId="2503"/>
    <cellStyle name="Normal 15 2 3_BCthunhap" xfId="2026"/>
    <cellStyle name="Normal 15 2 4" xfId="2501"/>
    <cellStyle name="Normal 15 2_BCthunhap" xfId="2028"/>
    <cellStyle name="Normal 15 3" xfId="1385"/>
    <cellStyle name="Normal 15 3 2" xfId="2504"/>
    <cellStyle name="Normal 15 3_BCthunhap" xfId="2025"/>
    <cellStyle name="Normal 15 4" xfId="1030"/>
    <cellStyle name="Normal 15 4 2" xfId="2505"/>
    <cellStyle name="Normal 15 4_BCthunhap" xfId="2024"/>
    <cellStyle name="Normal 15 5" xfId="2500"/>
    <cellStyle name="Normal 15_BCthunhap" xfId="2029"/>
    <cellStyle name="Normal 150" xfId="414"/>
    <cellStyle name="Normal 150 2" xfId="1506"/>
    <cellStyle name="Normal 150 2 2" xfId="2507"/>
    <cellStyle name="Normal 150 2_BCthunhap" xfId="2022"/>
    <cellStyle name="Normal 150 3" xfId="1151"/>
    <cellStyle name="Normal 150 3 2" xfId="2508"/>
    <cellStyle name="Normal 150 3_BCthunhap" xfId="2021"/>
    <cellStyle name="Normal 150 4" xfId="2506"/>
    <cellStyle name="Normal 150_BCthunhap" xfId="2023"/>
    <cellStyle name="Normal 151" xfId="415"/>
    <cellStyle name="Normal 151 2" xfId="1507"/>
    <cellStyle name="Normal 151 2 2" xfId="2510"/>
    <cellStyle name="Normal 151 2_BCthunhap" xfId="2019"/>
    <cellStyle name="Normal 151 3" xfId="1152"/>
    <cellStyle name="Normal 151 3 2" xfId="2511"/>
    <cellStyle name="Normal 151 3_BCthunhap" xfId="2018"/>
    <cellStyle name="Normal 151 4" xfId="2509"/>
    <cellStyle name="Normal 151_BCthunhap" xfId="2020"/>
    <cellStyle name="Normal 152" xfId="416"/>
    <cellStyle name="Normal 152 2" xfId="1508"/>
    <cellStyle name="Normal 152 2 2" xfId="2513"/>
    <cellStyle name="Normal 152 2_BCthunhap" xfId="2016"/>
    <cellStyle name="Normal 152 3" xfId="1153"/>
    <cellStyle name="Normal 152 3 2" xfId="2514"/>
    <cellStyle name="Normal 152 3_BCthunhap" xfId="2015"/>
    <cellStyle name="Normal 152 4" xfId="2512"/>
    <cellStyle name="Normal 152_BCthunhap" xfId="2017"/>
    <cellStyle name="Normal 153" xfId="417"/>
    <cellStyle name="Normal 153 2" xfId="1509"/>
    <cellStyle name="Normal 153 2 2" xfId="2516"/>
    <cellStyle name="Normal 153 2_BCthunhap" xfId="2013"/>
    <cellStyle name="Normal 153 3" xfId="1154"/>
    <cellStyle name="Normal 153 3 2" xfId="2517"/>
    <cellStyle name="Normal 153 3_BCthunhap" xfId="2012"/>
    <cellStyle name="Normal 153 4" xfId="2515"/>
    <cellStyle name="Normal 153_BCthunhap" xfId="2014"/>
    <cellStyle name="Normal 154" xfId="418"/>
    <cellStyle name="Normal 154 2" xfId="1510"/>
    <cellStyle name="Normal 154 2 2" xfId="2519"/>
    <cellStyle name="Normal 154 2_BCthunhap" xfId="2010"/>
    <cellStyle name="Normal 154 3" xfId="1155"/>
    <cellStyle name="Normal 154 3 2" xfId="2520"/>
    <cellStyle name="Normal 154 3_BCthunhap" xfId="2009"/>
    <cellStyle name="Normal 154 4" xfId="2518"/>
    <cellStyle name="Normal 154_BCthunhap" xfId="2011"/>
    <cellStyle name="Normal 155" xfId="419"/>
    <cellStyle name="Normal 155 2" xfId="1511"/>
    <cellStyle name="Normal 155 2 2" xfId="2522"/>
    <cellStyle name="Normal 155 2_BCthunhap" xfId="2007"/>
    <cellStyle name="Normal 155 3" xfId="1156"/>
    <cellStyle name="Normal 155 3 2" xfId="2523"/>
    <cellStyle name="Normal 155 3_BCthunhap" xfId="2006"/>
    <cellStyle name="Normal 155 4" xfId="2521"/>
    <cellStyle name="Normal 155_BCthunhap" xfId="2008"/>
    <cellStyle name="Normal 156" xfId="420"/>
    <cellStyle name="Normal 156 2" xfId="1512"/>
    <cellStyle name="Normal 156 2 2" xfId="2525"/>
    <cellStyle name="Normal 156 2_BCthunhap" xfId="2004"/>
    <cellStyle name="Normal 156 3" xfId="1157"/>
    <cellStyle name="Normal 156 3 2" xfId="2526"/>
    <cellStyle name="Normal 156 3_BCthunhap" xfId="2003"/>
    <cellStyle name="Normal 156 4" xfId="2524"/>
    <cellStyle name="Normal 156_BCthunhap" xfId="2005"/>
    <cellStyle name="Normal 157" xfId="421"/>
    <cellStyle name="Normal 157 2" xfId="1513"/>
    <cellStyle name="Normal 157 2 2" xfId="2528"/>
    <cellStyle name="Normal 157 2_BCthunhap" xfId="2001"/>
    <cellStyle name="Normal 157 3" xfId="1158"/>
    <cellStyle name="Normal 157 3 2" xfId="2529"/>
    <cellStyle name="Normal 157 3_BCthunhap" xfId="2000"/>
    <cellStyle name="Normal 157 4" xfId="2527"/>
    <cellStyle name="Normal 157_BCthunhap" xfId="2002"/>
    <cellStyle name="Normal 158" xfId="422"/>
    <cellStyle name="Normal 158 2" xfId="1514"/>
    <cellStyle name="Normal 158 2 2" xfId="2531"/>
    <cellStyle name="Normal 158 2_BCthunhap" xfId="1998"/>
    <cellStyle name="Normal 158 3" xfId="1159"/>
    <cellStyle name="Normal 158 3 2" xfId="2532"/>
    <cellStyle name="Normal 158 3_BCthunhap" xfId="1997"/>
    <cellStyle name="Normal 158 4" xfId="2530"/>
    <cellStyle name="Normal 158_BCthunhap" xfId="1999"/>
    <cellStyle name="Normal 159" xfId="423"/>
    <cellStyle name="Normal 159 2" xfId="1515"/>
    <cellStyle name="Normal 159 2 2" xfId="2534"/>
    <cellStyle name="Normal 159 2_BCthunhap" xfId="1995"/>
    <cellStyle name="Normal 159 3" xfId="1160"/>
    <cellStyle name="Normal 159 3 2" xfId="2535"/>
    <cellStyle name="Normal 159 3_BCthunhap" xfId="1994"/>
    <cellStyle name="Normal 159 4" xfId="2533"/>
    <cellStyle name="Normal 159_BCthunhap" xfId="1996"/>
    <cellStyle name="Normal 16" xfId="424"/>
    <cellStyle name="Normal 16 2" xfId="425"/>
    <cellStyle name="Normal 16 2 2" xfId="1422"/>
    <cellStyle name="Normal 16 2 2 2" xfId="2538"/>
    <cellStyle name="Normal 16 2 2_BCthunhap" xfId="1991"/>
    <cellStyle name="Normal 16 2 3" xfId="1067"/>
    <cellStyle name="Normal 16 2 3 2" xfId="2539"/>
    <cellStyle name="Normal 16 2 3_BCthunhap" xfId="1990"/>
    <cellStyle name="Normal 16 2 4" xfId="2537"/>
    <cellStyle name="Normal 16 2_BCthunhap" xfId="1992"/>
    <cellStyle name="Normal 16 3" xfId="1386"/>
    <cellStyle name="Normal 16 3 2" xfId="2540"/>
    <cellStyle name="Normal 16 3_BCthunhap" xfId="1989"/>
    <cellStyle name="Normal 16 4" xfId="1031"/>
    <cellStyle name="Normal 16 4 2" xfId="2541"/>
    <cellStyle name="Normal 16 4_BCthunhap" xfId="1988"/>
    <cellStyle name="Normal 16 5" xfId="2536"/>
    <cellStyle name="Normal 16_BCthunhap" xfId="1993"/>
    <cellStyle name="Normal 160" xfId="426"/>
    <cellStyle name="Normal 160 2" xfId="1516"/>
    <cellStyle name="Normal 160 2 2" xfId="2543"/>
    <cellStyle name="Normal 160 2_BCthunhap" xfId="1986"/>
    <cellStyle name="Normal 160 3" xfId="1161"/>
    <cellStyle name="Normal 160 3 2" xfId="2544"/>
    <cellStyle name="Normal 160 3_BCthunhap" xfId="1977"/>
    <cellStyle name="Normal 160 4" xfId="2542"/>
    <cellStyle name="Normal 160_BCthunhap" xfId="1987"/>
    <cellStyle name="Normal 161" xfId="427"/>
    <cellStyle name="Normal 161 2" xfId="1517"/>
    <cellStyle name="Normal 161 2 2" xfId="2546"/>
    <cellStyle name="Normal 161 2_BCthunhap" xfId="1953"/>
    <cellStyle name="Normal 161 3" xfId="1162"/>
    <cellStyle name="Normal 161 3 2" xfId="2547"/>
    <cellStyle name="Normal 161 3_BCthunhap" xfId="1941"/>
    <cellStyle name="Normal 161 4" xfId="2545"/>
    <cellStyle name="Normal 161_BCthunhap" xfId="1965"/>
    <cellStyle name="Normal 162" xfId="428"/>
    <cellStyle name="Normal 162 2" xfId="1518"/>
    <cellStyle name="Normal 162 2 2" xfId="2549"/>
    <cellStyle name="Normal 162 2_BCthunhap" xfId="1917"/>
    <cellStyle name="Normal 162 3" xfId="1163"/>
    <cellStyle name="Normal 162 3 2" xfId="2550"/>
    <cellStyle name="Normal 162 3_BCthunhap" xfId="1913"/>
    <cellStyle name="Normal 162 4" xfId="2548"/>
    <cellStyle name="Normal 162_BCthunhap" xfId="1929"/>
    <cellStyle name="Normal 163" xfId="429"/>
    <cellStyle name="Normal 163 2" xfId="1519"/>
    <cellStyle name="Normal 163 2 2" xfId="2552"/>
    <cellStyle name="Normal 163 2_BCthunhap" xfId="1911"/>
    <cellStyle name="Normal 163 3" xfId="1164"/>
    <cellStyle name="Normal 163 3 2" xfId="2553"/>
    <cellStyle name="Normal 163 3_BCthunhap" xfId="1902"/>
    <cellStyle name="Normal 163 4" xfId="2551"/>
    <cellStyle name="Normal 163_BCthunhap" xfId="1912"/>
    <cellStyle name="Normal 164" xfId="430"/>
    <cellStyle name="Normal 164 2" xfId="1520"/>
    <cellStyle name="Normal 164 2 2" xfId="2555"/>
    <cellStyle name="Normal 164 2_BCthunhap" xfId="1878"/>
    <cellStyle name="Normal 164 3" xfId="1165"/>
    <cellStyle name="Normal 164 3 2" xfId="2556"/>
    <cellStyle name="Normal 164 3_BCthunhap" xfId="1866"/>
    <cellStyle name="Normal 164 4" xfId="2554"/>
    <cellStyle name="Normal 164_BCthunhap" xfId="1890"/>
    <cellStyle name="Normal 165" xfId="431"/>
    <cellStyle name="Normal 166" xfId="432"/>
    <cellStyle name="Normal 167" xfId="433"/>
    <cellStyle name="Normal 168" xfId="434"/>
    <cellStyle name="Normal 169" xfId="435"/>
    <cellStyle name="Normal 17" xfId="436"/>
    <cellStyle name="Normal 17 2" xfId="437"/>
    <cellStyle name="Normal 17 2 2" xfId="1423"/>
    <cellStyle name="Normal 17 2 2 2" xfId="2564"/>
    <cellStyle name="Normal 17 2 2_BCthunhap" xfId="1838"/>
    <cellStyle name="Normal 17 2 3" xfId="1068"/>
    <cellStyle name="Normal 17 2 3 2" xfId="2565"/>
    <cellStyle name="Normal 17 2 3_BCthunhap" xfId="1837"/>
    <cellStyle name="Normal 17 2 4" xfId="2563"/>
    <cellStyle name="Normal 17 2_BCthunhap" xfId="1842"/>
    <cellStyle name="Normal 17 3" xfId="1387"/>
    <cellStyle name="Normal 17 3 2" xfId="2566"/>
    <cellStyle name="Normal 17 3_BCthunhap" xfId="1836"/>
    <cellStyle name="Normal 17 4" xfId="1032"/>
    <cellStyle name="Normal 17 4 2" xfId="2567"/>
    <cellStyle name="Normal 17 4_BCthunhap" xfId="1835"/>
    <cellStyle name="Normal 17 5" xfId="2562"/>
    <cellStyle name="Normal 17_BCthunhap" xfId="1854"/>
    <cellStyle name="Normal 170" xfId="438"/>
    <cellStyle name="Normal 171" xfId="439"/>
    <cellStyle name="Normal 171 2" xfId="1014"/>
    <cellStyle name="Normal 172" xfId="440"/>
    <cellStyle name="Normal 172 2" xfId="1727"/>
    <cellStyle name="Normal 172 3" xfId="1725"/>
    <cellStyle name="Normal 172 3 2" xfId="2569"/>
    <cellStyle name="Normal 172 3_BCthunhap" xfId="1834"/>
    <cellStyle name="Normal 173" xfId="441"/>
    <cellStyle name="Normal 173 2" xfId="442"/>
    <cellStyle name="Normal 173 2 2" xfId="2570"/>
    <cellStyle name="Normal 173 2_BCthunhap" xfId="1833"/>
    <cellStyle name="Normal 173 3" xfId="1728"/>
    <cellStyle name="Normal 173 3 2" xfId="2571"/>
    <cellStyle name="Normal 173 3_BCthunhap" xfId="1832"/>
    <cellStyle name="Normal 174" xfId="443"/>
    <cellStyle name="Normal 174 2" xfId="1730"/>
    <cellStyle name="Normal 174 2 2" xfId="2572"/>
    <cellStyle name="Normal 174 2_BCthunhap" xfId="1831"/>
    <cellStyle name="Normal 175" xfId="444"/>
    <cellStyle name="Normal 175 2" xfId="1732"/>
    <cellStyle name="Normal 175 2 2" xfId="2574"/>
    <cellStyle name="Normal 175 2_BCthunhap" xfId="1829"/>
    <cellStyle name="Normal 175 3" xfId="2573"/>
    <cellStyle name="Normal 175_BCthunhap" xfId="1830"/>
    <cellStyle name="Normal 176" xfId="445"/>
    <cellStyle name="Normal 176 2" xfId="1734"/>
    <cellStyle name="Normal 176 2 2" xfId="2576"/>
    <cellStyle name="Normal 176 2_BCthunhap" xfId="1827"/>
    <cellStyle name="Normal 176 3" xfId="2575"/>
    <cellStyle name="Normal 176 4" xfId="4378"/>
    <cellStyle name="Normal 176 5" xfId="4391"/>
    <cellStyle name="Normal 176_BCthunhap" xfId="1828"/>
    <cellStyle name="Normal 177" xfId="446"/>
    <cellStyle name="Normal 177 2" xfId="1737"/>
    <cellStyle name="Normal 177 2 2" xfId="2578"/>
    <cellStyle name="Normal 177 2_BCthunhap" xfId="1825"/>
    <cellStyle name="Normal 177 3" xfId="2577"/>
    <cellStyle name="Normal 177 4" xfId="4379"/>
    <cellStyle name="Normal 177 5" xfId="4390"/>
    <cellStyle name="Normal 177_BCthunhap" xfId="1826"/>
    <cellStyle name="Normal 178" xfId="447"/>
    <cellStyle name="Normal 178 2" xfId="1751"/>
    <cellStyle name="Normal 178_BCthunhap" xfId="1824"/>
    <cellStyle name="Normal 179" xfId="448"/>
    <cellStyle name="Normal 179 2" xfId="1753"/>
    <cellStyle name="Normal 179_BCthunhap" xfId="1823"/>
    <cellStyle name="Normal 18" xfId="449"/>
    <cellStyle name="Normal 18 2" xfId="450"/>
    <cellStyle name="Normal 18 2 2" xfId="1424"/>
    <cellStyle name="Normal 18 2 2 2" xfId="2581"/>
    <cellStyle name="Normal 18 2 2_BCthunhap" xfId="1820"/>
    <cellStyle name="Normal 18 2 3" xfId="1069"/>
    <cellStyle name="Normal 18 2 3 2" xfId="2582"/>
    <cellStyle name="Normal 18 2 3_BCthunhap" xfId="1819"/>
    <cellStyle name="Normal 18 2 4" xfId="2580"/>
    <cellStyle name="Normal 18 2_BCthunhap" xfId="1821"/>
    <cellStyle name="Normal 18 3" xfId="1388"/>
    <cellStyle name="Normal 18 3 2" xfId="2583"/>
    <cellStyle name="Normal 18 3_BCthunhap" xfId="1818"/>
    <cellStyle name="Normal 18 4" xfId="1033"/>
    <cellStyle name="Normal 18 4 2" xfId="2584"/>
    <cellStyle name="Normal 18 4_BCthunhap" xfId="1817"/>
    <cellStyle name="Normal 18 5" xfId="2579"/>
    <cellStyle name="Normal 18_BCthunhap" xfId="1822"/>
    <cellStyle name="Normal 180" xfId="451"/>
    <cellStyle name="Normal 180 2" xfId="1769"/>
    <cellStyle name="Normal 180_BCthunhap" xfId="1816"/>
    <cellStyle name="Normal 181" xfId="452"/>
    <cellStyle name="Normal 181 2" xfId="2585"/>
    <cellStyle name="Normal 181_BCthunhap" xfId="1815"/>
    <cellStyle name="Normal 182" xfId="453"/>
    <cellStyle name="Normal 182 2" xfId="2586"/>
    <cellStyle name="Normal 182_BCthunhap" xfId="1814"/>
    <cellStyle name="Normal 183" xfId="454"/>
    <cellStyle name="Normal 183 2" xfId="2587"/>
    <cellStyle name="Normal 183_BCthunhap" xfId="1813"/>
    <cellStyle name="Normal 184" xfId="455"/>
    <cellStyle name="Normal 184 2" xfId="2588"/>
    <cellStyle name="Normal 184_BCthunhap" xfId="1812"/>
    <cellStyle name="Normal 185" xfId="456"/>
    <cellStyle name="Normal 185 2" xfId="2589"/>
    <cellStyle name="Normal 185_BCthunhap" xfId="1811"/>
    <cellStyle name="Normal 186" xfId="457"/>
    <cellStyle name="Normal 186 2" xfId="2590"/>
    <cellStyle name="Normal 186_BCthunhap" xfId="1810"/>
    <cellStyle name="Normal 187" xfId="458"/>
    <cellStyle name="Normal 187 2" xfId="2591"/>
    <cellStyle name="Normal 187_BCthunhap" xfId="1809"/>
    <cellStyle name="Normal 188" xfId="459"/>
    <cellStyle name="Normal 188 2" xfId="2592"/>
    <cellStyle name="Normal 188_BCthunhap" xfId="1808"/>
    <cellStyle name="Normal 189" xfId="460"/>
    <cellStyle name="Normal 189 2" xfId="2593"/>
    <cellStyle name="Normal 189_BCthunhap" xfId="1807"/>
    <cellStyle name="Normal 19" xfId="461"/>
    <cellStyle name="Normal 19 2" xfId="462"/>
    <cellStyle name="Normal 19 2 2" xfId="1425"/>
    <cellStyle name="Normal 19 2 2 2" xfId="2596"/>
    <cellStyle name="Normal 19 2 2_BCthunhap" xfId="1804"/>
    <cellStyle name="Normal 19 2 3" xfId="1070"/>
    <cellStyle name="Normal 19 2 3 2" xfId="2597"/>
    <cellStyle name="Normal 19 2 3_BCthunhap" xfId="1803"/>
    <cellStyle name="Normal 19 2 4" xfId="2595"/>
    <cellStyle name="Normal 19 2_BCthunhap" xfId="1805"/>
    <cellStyle name="Normal 19 3" xfId="1389"/>
    <cellStyle name="Normal 19 3 2" xfId="2598"/>
    <cellStyle name="Normal 19 3_BCthunhap" xfId="1802"/>
    <cellStyle name="Normal 19 4" xfId="1034"/>
    <cellStyle name="Normal 19 4 2" xfId="2599"/>
    <cellStyle name="Normal 19 4_BCthunhap" xfId="1801"/>
    <cellStyle name="Normal 19 5" xfId="2594"/>
    <cellStyle name="Normal 19_BCthunhap" xfId="1806"/>
    <cellStyle name="Normal 190" xfId="463"/>
    <cellStyle name="Normal 190 2" xfId="2600"/>
    <cellStyle name="Normal 190_BCthunhap" xfId="1800"/>
    <cellStyle name="Normal 191" xfId="464"/>
    <cellStyle name="Normal 191 2" xfId="2601"/>
    <cellStyle name="Normal 191_BCthunhap" xfId="1799"/>
    <cellStyle name="Normal 192" xfId="465"/>
    <cellStyle name="Normal 192 2" xfId="2602"/>
    <cellStyle name="Normal 192_BCthunhap" xfId="1798"/>
    <cellStyle name="Normal 193" xfId="466"/>
    <cellStyle name="Normal 193 2" xfId="2603"/>
    <cellStyle name="Normal 193_BCthunhap" xfId="1797"/>
    <cellStyle name="Normal 194" xfId="467"/>
    <cellStyle name="Normal 194 2" xfId="2604"/>
    <cellStyle name="Normal 194_BCthunhap" xfId="1796"/>
    <cellStyle name="Normal 195" xfId="468"/>
    <cellStyle name="Normal 195 2" xfId="2605"/>
    <cellStyle name="Normal 195_BCthunhap" xfId="1795"/>
    <cellStyle name="Normal 196" xfId="469"/>
    <cellStyle name="Normal 196 2" xfId="2606"/>
    <cellStyle name="Normal 196_BCthunhap" xfId="1794"/>
    <cellStyle name="Normal 197" xfId="470"/>
    <cellStyle name="Normal 197 2" xfId="2607"/>
    <cellStyle name="Normal 197_BCthunhap" xfId="1793"/>
    <cellStyle name="Normal 198" xfId="886"/>
    <cellStyle name="Normal 198 2" xfId="2608"/>
    <cellStyle name="Normal 198_BCthunhap" xfId="1792"/>
    <cellStyle name="Normal 199" xfId="900"/>
    <cellStyle name="Normal 199 2" xfId="2609"/>
    <cellStyle name="Normal 199_BCthunhap" xfId="1791"/>
    <cellStyle name="Normal 2" xfId="471"/>
    <cellStyle name="Normal 2 10" xfId="472"/>
    <cellStyle name="Normal 2 2" xfId="473"/>
    <cellStyle name="Normal 2 2 10" xfId="4616"/>
    <cellStyle name="Normal 2 2 2" xfId="474"/>
    <cellStyle name="Normal 2 2 2 2" xfId="475"/>
    <cellStyle name="Normal 2 2 2 3" xfId="1522"/>
    <cellStyle name="Normal 2 2 2 3 2" xfId="2612"/>
    <cellStyle name="Normal 2 2 2 3_BCthunhap" xfId="1788"/>
    <cellStyle name="Normal 2 2 2 4" xfId="1167"/>
    <cellStyle name="Normal 2 2 2 4 2" xfId="2613"/>
    <cellStyle name="Normal 2 2 2 4_BCthunhap" xfId="1787"/>
    <cellStyle name="Normal 2 2 2 5" xfId="2611"/>
    <cellStyle name="Normal 2 2 2_BCthunhap" xfId="1789"/>
    <cellStyle name="Normal 2 2 3" xfId="476"/>
    <cellStyle name="Normal 2 2 3 2" xfId="1523"/>
    <cellStyle name="Normal 2 2 3 2 2" xfId="2615"/>
    <cellStyle name="Normal 2 2 3 2_BCthunhap" xfId="1785"/>
    <cellStyle name="Normal 2 2 3 3" xfId="1168"/>
    <cellStyle name="Normal 2 2 3 3 2" xfId="2616"/>
    <cellStyle name="Normal 2 2 3 3_BCthunhap" xfId="1784"/>
    <cellStyle name="Normal 2 2 3 4" xfId="2614"/>
    <cellStyle name="Normal 2 2 3_BCthunhap" xfId="1786"/>
    <cellStyle name="Normal 2 2 4" xfId="477"/>
    <cellStyle name="Normal 2 2 5" xfId="1521"/>
    <cellStyle name="Normal 2 2 5 2" xfId="3621"/>
    <cellStyle name="Normal 2 2 5 3" xfId="2617"/>
    <cellStyle name="Normal 2 2 5 4" xfId="4382"/>
    <cellStyle name="Normal 2 2 5 5" xfId="4387"/>
    <cellStyle name="Normal 2 2 5_BCthunhap" xfId="1783"/>
    <cellStyle name="Normal 2 2 6" xfId="1166"/>
    <cellStyle name="Normal 2 2 6 2" xfId="2618"/>
    <cellStyle name="Normal 2 2 6_BCthunhap" xfId="1782"/>
    <cellStyle name="Normal 2 2 7" xfId="2610"/>
    <cellStyle name="Normal 2 2_BCthunhap" xfId="1790"/>
    <cellStyle name="Normal 2 3" xfId="478"/>
    <cellStyle name="Normal 2 3 2" xfId="479"/>
    <cellStyle name="Normal 2 3 3" xfId="1524"/>
    <cellStyle name="Normal 2 3 3 2" xfId="3622"/>
    <cellStyle name="Normal 2 3 3 3" xfId="2621"/>
    <cellStyle name="Normal 2 3 3 4" xfId="4383"/>
    <cellStyle name="Normal 2 3 3 5" xfId="4386"/>
    <cellStyle name="Normal 2 3 3_BCthunhap" xfId="1780"/>
    <cellStyle name="Normal 2 3 4" xfId="1169"/>
    <cellStyle name="Normal 2 3 4 2" xfId="2622"/>
    <cellStyle name="Normal 2 3 4_BCthunhap" xfId="1779"/>
    <cellStyle name="Normal 2 3 5" xfId="2619"/>
    <cellStyle name="Normal 2 3_BCthunhap" xfId="1781"/>
    <cellStyle name="Normal 2 4" xfId="480"/>
    <cellStyle name="Normal 2 4 2" xfId="481"/>
    <cellStyle name="Normal 2 5" xfId="482"/>
    <cellStyle name="Normal 2 5 2" xfId="1525"/>
    <cellStyle name="Normal 2 5 2 2" xfId="2626"/>
    <cellStyle name="Normal 2 5 2_BCthunhap" xfId="3623"/>
    <cellStyle name="Normal 2 5 3" xfId="1170"/>
    <cellStyle name="Normal 2 5 3 2" xfId="2627"/>
    <cellStyle name="Normal 2 5 3_BCthunhap" xfId="3624"/>
    <cellStyle name="Normal 2 5 4" xfId="2625"/>
    <cellStyle name="Normal 2 5_BCthunhap" xfId="1778"/>
    <cellStyle name="Normal 2 6" xfId="483"/>
    <cellStyle name="Normal 2 7" xfId="484"/>
    <cellStyle name="Normal 2 7 2" xfId="1526"/>
    <cellStyle name="Normal 2 7 2 2" xfId="2630"/>
    <cellStyle name="Normal 2 7 2_BCthunhap" xfId="3626"/>
    <cellStyle name="Normal 2 7 3" xfId="1171"/>
    <cellStyle name="Normal 2 7 3 2" xfId="2631"/>
    <cellStyle name="Normal 2 7 3_BCthunhap" xfId="3627"/>
    <cellStyle name="Normal 2 7 4" xfId="2629"/>
    <cellStyle name="Normal 2 7_BCthunhap" xfId="3625"/>
    <cellStyle name="Normal 20" xfId="485"/>
    <cellStyle name="Normal 20 2" xfId="486"/>
    <cellStyle name="Normal 20 2 2" xfId="1426"/>
    <cellStyle name="Normal 20 2 2 2" xfId="2634"/>
    <cellStyle name="Normal 20 2 2_BCthunhap" xfId="3630"/>
    <cellStyle name="Normal 20 2 3" xfId="1071"/>
    <cellStyle name="Normal 20 2 3 2" xfId="2635"/>
    <cellStyle name="Normal 20 2 3_BCthunhap" xfId="3631"/>
    <cellStyle name="Normal 20 2 4" xfId="2633"/>
    <cellStyle name="Normal 20 2_BCthunhap" xfId="3629"/>
    <cellStyle name="Normal 20 3" xfId="1390"/>
    <cellStyle name="Normal 20 3 2" xfId="2636"/>
    <cellStyle name="Normal 20 3_BCthunhap" xfId="3632"/>
    <cellStyle name="Normal 20 4" xfId="1035"/>
    <cellStyle name="Normal 20 4 2" xfId="2637"/>
    <cellStyle name="Normal 20 4_BCthunhap" xfId="3633"/>
    <cellStyle name="Normal 20 5" xfId="2632"/>
    <cellStyle name="Normal 20_BCthunhap" xfId="3628"/>
    <cellStyle name="Normal 200" xfId="902"/>
    <cellStyle name="Normal 200 2" xfId="2638"/>
    <cellStyle name="Normal 200_BCthunhap" xfId="3634"/>
    <cellStyle name="Normal 201" xfId="916"/>
    <cellStyle name="Normal 201 2" xfId="2639"/>
    <cellStyle name="Normal 201_BCthunhap" xfId="3635"/>
    <cellStyle name="Normal 202" xfId="917"/>
    <cellStyle name="Normal 203" xfId="931"/>
    <cellStyle name="Normal 204" xfId="932"/>
    <cellStyle name="Normal 205" xfId="946"/>
    <cellStyle name="Normal 206" xfId="960"/>
    <cellStyle name="Normal 207" xfId="974"/>
    <cellStyle name="Normal 207 2" xfId="2644"/>
    <cellStyle name="Normal 207_BCthunhap" xfId="3636"/>
    <cellStyle name="Normal 208" xfId="976"/>
    <cellStyle name="Normal 208 2" xfId="2645"/>
    <cellStyle name="Normal 208_BCthunhap" xfId="3637"/>
    <cellStyle name="Normal 209" xfId="978"/>
    <cellStyle name="Normal 209 2" xfId="2646"/>
    <cellStyle name="Normal 209_BCthunhap" xfId="3638"/>
    <cellStyle name="Normal 21" xfId="487"/>
    <cellStyle name="Normal 21 2" xfId="488"/>
    <cellStyle name="Normal 21 2 2" xfId="1427"/>
    <cellStyle name="Normal 21 2 2 2" xfId="2649"/>
    <cellStyle name="Normal 21 2 2_BCthunhap" xfId="3641"/>
    <cellStyle name="Normal 21 2 3" xfId="1072"/>
    <cellStyle name="Normal 21 2 3 2" xfId="2650"/>
    <cellStyle name="Normal 21 2 3_BCthunhap" xfId="3642"/>
    <cellStyle name="Normal 21 2 4" xfId="2648"/>
    <cellStyle name="Normal 21 2_BCthunhap" xfId="3640"/>
    <cellStyle name="Normal 21 3" xfId="1391"/>
    <cellStyle name="Normal 21 3 2" xfId="2651"/>
    <cellStyle name="Normal 21 3_BCthunhap" xfId="3643"/>
    <cellStyle name="Normal 21 4" xfId="1036"/>
    <cellStyle name="Normal 21 4 2" xfId="2652"/>
    <cellStyle name="Normal 21 4_BCthunhap" xfId="3644"/>
    <cellStyle name="Normal 21 5" xfId="2647"/>
    <cellStyle name="Normal 21_BCthunhap" xfId="3639"/>
    <cellStyle name="Normal 210" xfId="981"/>
    <cellStyle name="Normal 210 2" xfId="2653"/>
    <cellStyle name="Normal 210_BCthunhap" xfId="3645"/>
    <cellStyle name="Normal 211" xfId="984"/>
    <cellStyle name="Normal 211 2" xfId="2654"/>
    <cellStyle name="Normal 211_BCthunhap" xfId="3646"/>
    <cellStyle name="Normal 212" xfId="987"/>
    <cellStyle name="Normal 212 2" xfId="2655"/>
    <cellStyle name="Normal 212_BCthunhap" xfId="3647"/>
    <cellStyle name="Normal 213" xfId="990"/>
    <cellStyle name="Normal 213 2" xfId="2656"/>
    <cellStyle name="Normal 213_BCthunhap" xfId="3648"/>
    <cellStyle name="Normal 214" xfId="993"/>
    <cellStyle name="Normal 214 2" xfId="2657"/>
    <cellStyle name="Normal 214_BCthunhap" xfId="3649"/>
    <cellStyle name="Normal 215" xfId="996"/>
    <cellStyle name="Normal 215 2" xfId="2658"/>
    <cellStyle name="Normal 215_BCthunhap" xfId="3650"/>
    <cellStyle name="Normal 216" xfId="999"/>
    <cellStyle name="Normal 216 2" xfId="2659"/>
    <cellStyle name="Normal 216_BCthunhap" xfId="3651"/>
    <cellStyle name="Normal 217" xfId="1002"/>
    <cellStyle name="Normal 217 2" xfId="2660"/>
    <cellStyle name="Normal 217_BCthunhap" xfId="3652"/>
    <cellStyle name="Normal 218" xfId="1005"/>
    <cellStyle name="Normal 218 2" xfId="2661"/>
    <cellStyle name="Normal 218_BCthunhap" xfId="3653"/>
    <cellStyle name="Normal 219" xfId="1008"/>
    <cellStyle name="Normal 219 2" xfId="2662"/>
    <cellStyle name="Normal 219_BCthunhap" xfId="3654"/>
    <cellStyle name="Normal 22" xfId="489"/>
    <cellStyle name="Normal 22 2" xfId="490"/>
    <cellStyle name="Normal 22 2 2" xfId="1428"/>
    <cellStyle name="Normal 22 2 2 2" xfId="2665"/>
    <cellStyle name="Normal 22 2 2_BCthunhap" xfId="3657"/>
    <cellStyle name="Normal 22 2 3" xfId="1073"/>
    <cellStyle name="Normal 22 2 3 2" xfId="2666"/>
    <cellStyle name="Normal 22 2 3_BCthunhap" xfId="3658"/>
    <cellStyle name="Normal 22 2 4" xfId="2664"/>
    <cellStyle name="Normal 22 2_BCthunhap" xfId="3656"/>
    <cellStyle name="Normal 22 3" xfId="1392"/>
    <cellStyle name="Normal 22 3 2" xfId="2667"/>
    <cellStyle name="Normal 22 3_BCthunhap" xfId="3659"/>
    <cellStyle name="Normal 22 4" xfId="1037"/>
    <cellStyle name="Normal 22 4 2" xfId="2668"/>
    <cellStyle name="Normal 22 4_BCthunhap" xfId="3660"/>
    <cellStyle name="Normal 22 5" xfId="2663"/>
    <cellStyle name="Normal 22_BCthunhap" xfId="3655"/>
    <cellStyle name="Normal 220" xfId="2669"/>
    <cellStyle name="Normal 221" xfId="2670"/>
    <cellStyle name="Normal 222" xfId="3562"/>
    <cellStyle name="Normal 223" xfId="3579"/>
    <cellStyle name="Normal 224" xfId="3594"/>
    <cellStyle name="Normal 225" xfId="3595"/>
    <cellStyle name="Normal 226" xfId="1777"/>
    <cellStyle name="Normal 227" xfId="4364"/>
    <cellStyle name="Normal 228" xfId="4405"/>
    <cellStyle name="Normal 229" xfId="4407"/>
    <cellStyle name="Normal 23" xfId="491"/>
    <cellStyle name="Normal 23 2" xfId="492"/>
    <cellStyle name="Normal 23 2 2" xfId="1429"/>
    <cellStyle name="Normal 23 2 2 2" xfId="2673"/>
    <cellStyle name="Normal 23 2 2_BCthunhap" xfId="3663"/>
    <cellStyle name="Normal 23 2 3" xfId="1074"/>
    <cellStyle name="Normal 23 2 3 2" xfId="2674"/>
    <cellStyle name="Normal 23 2 3_BCthunhap" xfId="3664"/>
    <cellStyle name="Normal 23 2 4" xfId="2672"/>
    <cellStyle name="Normal 23 2_BCthunhap" xfId="3662"/>
    <cellStyle name="Normal 23 3" xfId="1393"/>
    <cellStyle name="Normal 23 3 2" xfId="2675"/>
    <cellStyle name="Normal 23 3_BCthunhap" xfId="3665"/>
    <cellStyle name="Normal 23 4" xfId="1038"/>
    <cellStyle name="Normal 23 4 2" xfId="2676"/>
    <cellStyle name="Normal 23 4_BCthunhap" xfId="3666"/>
    <cellStyle name="Normal 23 5" xfId="2671"/>
    <cellStyle name="Normal 23_BCthunhap" xfId="3661"/>
    <cellStyle name="Normal 230" xfId="4409"/>
    <cellStyle name="Normal 231" xfId="4412"/>
    <cellStyle name="Normal 232" xfId="4414"/>
    <cellStyle name="Normal 233" xfId="4441"/>
    <cellStyle name="Normal 234" xfId="4455"/>
    <cellStyle name="Normal 235" xfId="4457"/>
    <cellStyle name="Normal 236" xfId="4459"/>
    <cellStyle name="Normal 237" xfId="4461"/>
    <cellStyle name="Normal 238" xfId="4463"/>
    <cellStyle name="Normal 239" xfId="4466"/>
    <cellStyle name="Normal 24" xfId="493"/>
    <cellStyle name="Normal 24 2" xfId="494"/>
    <cellStyle name="Normal 24 2 2" xfId="1430"/>
    <cellStyle name="Normal 24 2 2 2" xfId="2679"/>
    <cellStyle name="Normal 24 2 2_BCthunhap" xfId="3669"/>
    <cellStyle name="Normal 24 2 3" xfId="1075"/>
    <cellStyle name="Normal 24 2 3 2" xfId="2680"/>
    <cellStyle name="Normal 24 2 3_BCthunhap" xfId="3670"/>
    <cellStyle name="Normal 24 2 4" xfId="2678"/>
    <cellStyle name="Normal 24 2_BCthunhap" xfId="3668"/>
    <cellStyle name="Normal 24 3" xfId="1394"/>
    <cellStyle name="Normal 24 3 2" xfId="2681"/>
    <cellStyle name="Normal 24 3_BCthunhap" xfId="3671"/>
    <cellStyle name="Normal 24 4" xfId="1039"/>
    <cellStyle name="Normal 24 4 2" xfId="2682"/>
    <cellStyle name="Normal 24 4_BCthunhap" xfId="3672"/>
    <cellStyle name="Normal 24 5" xfId="2677"/>
    <cellStyle name="Normal 24_BCthunhap" xfId="3667"/>
    <cellStyle name="Normal 240" xfId="4468"/>
    <cellStyle name="Normal 241" xfId="4470"/>
    <cellStyle name="Normal 242" xfId="4472"/>
    <cellStyle name="Normal 243" xfId="4474"/>
    <cellStyle name="Normal 244" xfId="4476"/>
    <cellStyle name="Normal 245" xfId="4478"/>
    <cellStyle name="Normal 246" xfId="4504"/>
    <cellStyle name="Normal 247" xfId="4518"/>
    <cellStyle name="Normal 248" xfId="4520"/>
    <cellStyle name="Normal 249" xfId="4522"/>
    <cellStyle name="Normal 25" xfId="495"/>
    <cellStyle name="Normal 25 2" xfId="496"/>
    <cellStyle name="Normal 25 2 2" xfId="1431"/>
    <cellStyle name="Normal 25 2 2 2" xfId="2685"/>
    <cellStyle name="Normal 25 2 2_BCthunhap" xfId="3675"/>
    <cellStyle name="Normal 25 2 3" xfId="1076"/>
    <cellStyle name="Normal 25 2 3 2" xfId="2686"/>
    <cellStyle name="Normal 25 2 3_BCthunhap" xfId="3676"/>
    <cellStyle name="Normal 25 2 4" xfId="2684"/>
    <cellStyle name="Normal 25 2_BCthunhap" xfId="3674"/>
    <cellStyle name="Normal 25 3" xfId="1395"/>
    <cellStyle name="Normal 25 3 2" xfId="2687"/>
    <cellStyle name="Normal 25 3_BCthunhap" xfId="3677"/>
    <cellStyle name="Normal 25 4" xfId="1040"/>
    <cellStyle name="Normal 25 4 2" xfId="2688"/>
    <cellStyle name="Normal 25 4_BCthunhap" xfId="3678"/>
    <cellStyle name="Normal 25 5" xfId="2683"/>
    <cellStyle name="Normal 25_BCthunhap" xfId="3673"/>
    <cellStyle name="Normal 250" xfId="4524"/>
    <cellStyle name="Normal 251" xfId="4527"/>
    <cellStyle name="Normal 252" xfId="4529"/>
    <cellStyle name="Normal 253" xfId="4531"/>
    <cellStyle name="Normal 254" xfId="4533"/>
    <cellStyle name="Normal 255" xfId="4535"/>
    <cellStyle name="Normal 256" xfId="4537"/>
    <cellStyle name="Normal 257" xfId="4539"/>
    <cellStyle name="Normal 258" xfId="4543"/>
    <cellStyle name="Normal 259" xfId="4545"/>
    <cellStyle name="Normal 26" xfId="497"/>
    <cellStyle name="Normal 26 2" xfId="498"/>
    <cellStyle name="Normal 26 2 2" xfId="1432"/>
    <cellStyle name="Normal 26 2 2 2" xfId="2691"/>
    <cellStyle name="Normal 26 2 2_BCthunhap" xfId="3681"/>
    <cellStyle name="Normal 26 2 3" xfId="1077"/>
    <cellStyle name="Normal 26 2 3 2" xfId="2692"/>
    <cellStyle name="Normal 26 2 3_BCthunhap" xfId="3682"/>
    <cellStyle name="Normal 26 2 4" xfId="2690"/>
    <cellStyle name="Normal 26 2_BCthunhap" xfId="3680"/>
    <cellStyle name="Normal 26 3" xfId="1396"/>
    <cellStyle name="Normal 26 3 2" xfId="2693"/>
    <cellStyle name="Normal 26 3_BCthunhap" xfId="3683"/>
    <cellStyle name="Normal 26 4" xfId="1041"/>
    <cellStyle name="Normal 26 4 2" xfId="2694"/>
    <cellStyle name="Normal 26 4_BCthunhap" xfId="3684"/>
    <cellStyle name="Normal 26 5" xfId="2689"/>
    <cellStyle name="Normal 26_BCthunhap" xfId="3679"/>
    <cellStyle name="Normal 260" xfId="4547"/>
    <cellStyle name="Normal 261" xfId="4549"/>
    <cellStyle name="Normal 262" xfId="4563"/>
    <cellStyle name="Normal 263" xfId="4565"/>
    <cellStyle name="Normal 264" xfId="4567"/>
    <cellStyle name="Normal 265" xfId="4570"/>
    <cellStyle name="Normal 266" xfId="4572"/>
    <cellStyle name="Normal 267" xfId="4574"/>
    <cellStyle name="Normal 268" xfId="4576"/>
    <cellStyle name="Normal 269" xfId="4578"/>
    <cellStyle name="Normal 27" xfId="499"/>
    <cellStyle name="Normal 27 2" xfId="500"/>
    <cellStyle name="Normal 27 2 2" xfId="1433"/>
    <cellStyle name="Normal 27 2 2 2" xfId="2697"/>
    <cellStyle name="Normal 27 2 2_BCthunhap" xfId="3687"/>
    <cellStyle name="Normal 27 2 3" xfId="1078"/>
    <cellStyle name="Normal 27 2 3 2" xfId="2698"/>
    <cellStyle name="Normal 27 2 3_BCthunhap" xfId="3688"/>
    <cellStyle name="Normal 27 2 4" xfId="2696"/>
    <cellStyle name="Normal 27 2_BCthunhap" xfId="3686"/>
    <cellStyle name="Normal 27 3" xfId="1397"/>
    <cellStyle name="Normal 27 3 2" xfId="2699"/>
    <cellStyle name="Normal 27 3_BCthunhap" xfId="3689"/>
    <cellStyle name="Normal 27 4" xfId="1042"/>
    <cellStyle name="Normal 27 4 2" xfId="2700"/>
    <cellStyle name="Normal 27 4_BCthunhap" xfId="3690"/>
    <cellStyle name="Normal 27 5" xfId="2695"/>
    <cellStyle name="Normal 27_BCthunhap" xfId="3685"/>
    <cellStyle name="Normal 270" xfId="4580"/>
    <cellStyle name="Normal 271" xfId="4582"/>
    <cellStyle name="Normal 272" xfId="4584"/>
    <cellStyle name="Normal 273" xfId="4610"/>
    <cellStyle name="Normal 274" xfId="4612"/>
    <cellStyle name="Normal 275" xfId="4614"/>
    <cellStyle name="Normal 276" xfId="4617"/>
    <cellStyle name="Normal 277" xfId="4619"/>
    <cellStyle name="Normal 278" xfId="4661"/>
    <cellStyle name="Normal 279" xfId="4663"/>
    <cellStyle name="Normal 28" xfId="501"/>
    <cellStyle name="Normal 28 2" xfId="502"/>
    <cellStyle name="Normal 28 2 2" xfId="1434"/>
    <cellStyle name="Normal 28 2 2 2" xfId="2703"/>
    <cellStyle name="Normal 28 2 2_BCthunhap" xfId="3693"/>
    <cellStyle name="Normal 28 2 3" xfId="1079"/>
    <cellStyle name="Normal 28 2 3 2" xfId="2704"/>
    <cellStyle name="Normal 28 2 3_BCthunhap" xfId="3694"/>
    <cellStyle name="Normal 28 2 4" xfId="2702"/>
    <cellStyle name="Normal 28 2_BCthunhap" xfId="3692"/>
    <cellStyle name="Normal 28 3" xfId="1398"/>
    <cellStyle name="Normal 28 3 2" xfId="2705"/>
    <cellStyle name="Normal 28 3_BCthunhap" xfId="3695"/>
    <cellStyle name="Normal 28 4" xfId="1043"/>
    <cellStyle name="Normal 28 4 2" xfId="2706"/>
    <cellStyle name="Normal 28 4_BCthunhap" xfId="3696"/>
    <cellStyle name="Normal 28 5" xfId="2701"/>
    <cellStyle name="Normal 28_BCthunhap" xfId="3691"/>
    <cellStyle name="Normal 29" xfId="503"/>
    <cellStyle name="Normal 29 2" xfId="504"/>
    <cellStyle name="Normal 29 2 2" xfId="1435"/>
    <cellStyle name="Normal 29 2 2 2" xfId="2709"/>
    <cellStyle name="Normal 29 2 2_BCthunhap" xfId="3699"/>
    <cellStyle name="Normal 29 2 3" xfId="1080"/>
    <cellStyle name="Normal 29 2 3 2" xfId="2710"/>
    <cellStyle name="Normal 29 2 3_BCthunhap" xfId="3700"/>
    <cellStyle name="Normal 29 2 4" xfId="2708"/>
    <cellStyle name="Normal 29 2_BCthunhap" xfId="3698"/>
    <cellStyle name="Normal 29 3" xfId="1399"/>
    <cellStyle name="Normal 29 3 2" xfId="2711"/>
    <cellStyle name="Normal 29 3_BCthunhap" xfId="3701"/>
    <cellStyle name="Normal 29 4" xfId="1044"/>
    <cellStyle name="Normal 29 4 2" xfId="2712"/>
    <cellStyle name="Normal 29 4_BCthunhap" xfId="3702"/>
    <cellStyle name="Normal 29 5" xfId="2707"/>
    <cellStyle name="Normal 29_BCthunhap" xfId="3697"/>
    <cellStyle name="Normal 3" xfId="505"/>
    <cellStyle name="Normal 3 10" xfId="506"/>
    <cellStyle name="Normal 3 10 2" xfId="1527"/>
    <cellStyle name="Normal 3 10 2 2" xfId="2715"/>
    <cellStyle name="Normal 3 10 2_BCthunhap" xfId="3705"/>
    <cellStyle name="Normal 3 10 3" xfId="1172"/>
    <cellStyle name="Normal 3 10 3 2" xfId="2716"/>
    <cellStyle name="Normal 3 10 3_BCthunhap" xfId="3706"/>
    <cellStyle name="Normal 3 10 4" xfId="2714"/>
    <cellStyle name="Normal 3 10_BCthunhap" xfId="3704"/>
    <cellStyle name="Normal 3 11" xfId="507"/>
    <cellStyle name="Normal 3 11 2" xfId="1528"/>
    <cellStyle name="Normal 3 11 2 2" xfId="2718"/>
    <cellStyle name="Normal 3 11 2_BCthunhap" xfId="3708"/>
    <cellStyle name="Normal 3 11 3" xfId="1173"/>
    <cellStyle name="Normal 3 11 3 2" xfId="2719"/>
    <cellStyle name="Normal 3 11 3_BCthunhap" xfId="3709"/>
    <cellStyle name="Normal 3 11 4" xfId="2717"/>
    <cellStyle name="Normal 3 11_BCthunhap" xfId="3707"/>
    <cellStyle name="Normal 3 12" xfId="508"/>
    <cellStyle name="Normal 3 12 2" xfId="1529"/>
    <cellStyle name="Normal 3 12 2 2" xfId="2721"/>
    <cellStyle name="Normal 3 12 2_BCthunhap" xfId="3711"/>
    <cellStyle name="Normal 3 12 3" xfId="1174"/>
    <cellStyle name="Normal 3 12 3 2" xfId="2722"/>
    <cellStyle name="Normal 3 12 3_BCthunhap" xfId="3712"/>
    <cellStyle name="Normal 3 12 4" xfId="2720"/>
    <cellStyle name="Normal 3 12_BCthunhap" xfId="3710"/>
    <cellStyle name="Normal 3 13" xfId="509"/>
    <cellStyle name="Normal 3 13 2" xfId="1530"/>
    <cellStyle name="Normal 3 13 2 2" xfId="2724"/>
    <cellStyle name="Normal 3 13 2_BCthunhap" xfId="3714"/>
    <cellStyle name="Normal 3 13 3" xfId="1175"/>
    <cellStyle name="Normal 3 13 3 2" xfId="2725"/>
    <cellStyle name="Normal 3 13 3_BCthunhap" xfId="3715"/>
    <cellStyle name="Normal 3 13 4" xfId="2723"/>
    <cellStyle name="Normal 3 13_BCthunhap" xfId="3713"/>
    <cellStyle name="Normal 3 14" xfId="510"/>
    <cellStyle name="Normal 3 14 2" xfId="1531"/>
    <cellStyle name="Normal 3 14 2 2" xfId="2727"/>
    <cellStyle name="Normal 3 14 2_BCthunhap" xfId="3717"/>
    <cellStyle name="Normal 3 14 3" xfId="1176"/>
    <cellStyle name="Normal 3 14 3 2" xfId="2728"/>
    <cellStyle name="Normal 3 14 3_BCthunhap" xfId="3718"/>
    <cellStyle name="Normal 3 14 4" xfId="2726"/>
    <cellStyle name="Normal 3 14_BCthunhap" xfId="3716"/>
    <cellStyle name="Normal 3 15" xfId="511"/>
    <cellStyle name="Normal 3 15 2" xfId="1532"/>
    <cellStyle name="Normal 3 15 2 2" xfId="2730"/>
    <cellStyle name="Normal 3 15 2_BCthunhap" xfId="3720"/>
    <cellStyle name="Normal 3 15 3" xfId="1177"/>
    <cellStyle name="Normal 3 15 3 2" xfId="2731"/>
    <cellStyle name="Normal 3 15 3_BCthunhap" xfId="3721"/>
    <cellStyle name="Normal 3 15 4" xfId="2729"/>
    <cellStyle name="Normal 3 15_BCthunhap" xfId="3719"/>
    <cellStyle name="Normal 3 16" xfId="512"/>
    <cellStyle name="Normal 3 16 2" xfId="1533"/>
    <cellStyle name="Normal 3 16 2 2" xfId="2733"/>
    <cellStyle name="Normal 3 16 2_BCthunhap" xfId="3723"/>
    <cellStyle name="Normal 3 16 3" xfId="1178"/>
    <cellStyle name="Normal 3 16 3 2" xfId="2734"/>
    <cellStyle name="Normal 3 16 3_BCthunhap" xfId="3724"/>
    <cellStyle name="Normal 3 16 4" xfId="2732"/>
    <cellStyle name="Normal 3 16_BCthunhap" xfId="3722"/>
    <cellStyle name="Normal 3 17" xfId="513"/>
    <cellStyle name="Normal 3 17 2" xfId="1534"/>
    <cellStyle name="Normal 3 17 2 2" xfId="2736"/>
    <cellStyle name="Normal 3 17 2_BCthunhap" xfId="3726"/>
    <cellStyle name="Normal 3 17 3" xfId="1179"/>
    <cellStyle name="Normal 3 17 3 2" xfId="2737"/>
    <cellStyle name="Normal 3 17 3_BCthunhap" xfId="3727"/>
    <cellStyle name="Normal 3 17 4" xfId="2735"/>
    <cellStyle name="Normal 3 17_BCthunhap" xfId="3725"/>
    <cellStyle name="Normal 3 18" xfId="514"/>
    <cellStyle name="Normal 3 18 2" xfId="1535"/>
    <cellStyle name="Normal 3 18 2 2" xfId="2739"/>
    <cellStyle name="Normal 3 18 2_BCthunhap" xfId="3729"/>
    <cellStyle name="Normal 3 18 3" xfId="1180"/>
    <cellStyle name="Normal 3 18 3 2" xfId="2740"/>
    <cellStyle name="Normal 3 18 3_BCthunhap" xfId="3730"/>
    <cellStyle name="Normal 3 18 4" xfId="2738"/>
    <cellStyle name="Normal 3 18_BCthunhap" xfId="3728"/>
    <cellStyle name="Normal 3 19" xfId="515"/>
    <cellStyle name="Normal 3 19 2" xfId="1536"/>
    <cellStyle name="Normal 3 19 2 2" xfId="2742"/>
    <cellStyle name="Normal 3 19 2_BCthunhap" xfId="3732"/>
    <cellStyle name="Normal 3 19 3" xfId="1181"/>
    <cellStyle name="Normal 3 19 3 2" xfId="2743"/>
    <cellStyle name="Normal 3 19 3_BCthunhap" xfId="3733"/>
    <cellStyle name="Normal 3 19 4" xfId="2741"/>
    <cellStyle name="Normal 3 19_BCthunhap" xfId="3731"/>
    <cellStyle name="Normal 3 2" xfId="516"/>
    <cellStyle name="Normal 3 2 10" xfId="517"/>
    <cellStyle name="Normal 3 2 10 2" xfId="1537"/>
    <cellStyle name="Normal 3 2 10 2 2" xfId="2746"/>
    <cellStyle name="Normal 3 2 10 2_BCthunhap" xfId="3736"/>
    <cellStyle name="Normal 3 2 10 3" xfId="1182"/>
    <cellStyle name="Normal 3 2 10 3 2" xfId="2747"/>
    <cellStyle name="Normal 3 2 10 3_BCthunhap" xfId="3737"/>
    <cellStyle name="Normal 3 2 10 4" xfId="2745"/>
    <cellStyle name="Normal 3 2 10_BCthunhap" xfId="3735"/>
    <cellStyle name="Normal 3 2 11" xfId="518"/>
    <cellStyle name="Normal 3 2 11 2" xfId="1538"/>
    <cellStyle name="Normal 3 2 11 2 2" xfId="2749"/>
    <cellStyle name="Normal 3 2 11 2_BCthunhap" xfId="3739"/>
    <cellStyle name="Normal 3 2 11 3" xfId="1183"/>
    <cellStyle name="Normal 3 2 11 3 2" xfId="2750"/>
    <cellStyle name="Normal 3 2 11 3_BCthunhap" xfId="3740"/>
    <cellStyle name="Normal 3 2 11 4" xfId="2748"/>
    <cellStyle name="Normal 3 2 11_BCthunhap" xfId="3738"/>
    <cellStyle name="Normal 3 2 12" xfId="519"/>
    <cellStyle name="Normal 3 2 12 2" xfId="1539"/>
    <cellStyle name="Normal 3 2 12 2 2" xfId="2752"/>
    <cellStyle name="Normal 3 2 12 2_BCthunhap" xfId="3742"/>
    <cellStyle name="Normal 3 2 12 3" xfId="1184"/>
    <cellStyle name="Normal 3 2 12 3 2" xfId="2753"/>
    <cellStyle name="Normal 3 2 12 3_BCthunhap" xfId="3743"/>
    <cellStyle name="Normal 3 2 12 4" xfId="2751"/>
    <cellStyle name="Normal 3 2 12_BCthunhap" xfId="3741"/>
    <cellStyle name="Normal 3 2 13" xfId="520"/>
    <cellStyle name="Normal 3 2 13 2" xfId="1540"/>
    <cellStyle name="Normal 3 2 13 2 2" xfId="2755"/>
    <cellStyle name="Normal 3 2 13 2_BCthunhap" xfId="3745"/>
    <cellStyle name="Normal 3 2 13 3" xfId="1185"/>
    <cellStyle name="Normal 3 2 13 3 2" xfId="2756"/>
    <cellStyle name="Normal 3 2 13 3_BCthunhap" xfId="3746"/>
    <cellStyle name="Normal 3 2 13 4" xfId="2754"/>
    <cellStyle name="Normal 3 2 13_BCthunhap" xfId="3744"/>
    <cellStyle name="Normal 3 2 14" xfId="521"/>
    <cellStyle name="Normal 3 2 14 2" xfId="1541"/>
    <cellStyle name="Normal 3 2 14 2 2" xfId="2758"/>
    <cellStyle name="Normal 3 2 14 2_BCthunhap" xfId="3748"/>
    <cellStyle name="Normal 3 2 14 3" xfId="1186"/>
    <cellStyle name="Normal 3 2 14 3 2" xfId="2759"/>
    <cellStyle name="Normal 3 2 14 3_BCthunhap" xfId="3749"/>
    <cellStyle name="Normal 3 2 14 4" xfId="2757"/>
    <cellStyle name="Normal 3 2 14_BCthunhap" xfId="3747"/>
    <cellStyle name="Normal 3 2 15" xfId="522"/>
    <cellStyle name="Normal 3 2 15 2" xfId="1542"/>
    <cellStyle name="Normal 3 2 15 2 2" xfId="2761"/>
    <cellStyle name="Normal 3 2 15 2_BCthunhap" xfId="3751"/>
    <cellStyle name="Normal 3 2 15 3" xfId="1187"/>
    <cellStyle name="Normal 3 2 15 3 2" xfId="2762"/>
    <cellStyle name="Normal 3 2 15 3_BCthunhap" xfId="3752"/>
    <cellStyle name="Normal 3 2 15 4" xfId="2760"/>
    <cellStyle name="Normal 3 2 15_BCthunhap" xfId="3750"/>
    <cellStyle name="Normal 3 2 16" xfId="523"/>
    <cellStyle name="Normal 3 2 16 2" xfId="1543"/>
    <cellStyle name="Normal 3 2 16 2 2" xfId="2764"/>
    <cellStyle name="Normal 3 2 16 2_BCthunhap" xfId="3754"/>
    <cellStyle name="Normal 3 2 16 3" xfId="1188"/>
    <cellStyle name="Normal 3 2 16 3 2" xfId="2765"/>
    <cellStyle name="Normal 3 2 16 3_BCthunhap" xfId="3755"/>
    <cellStyle name="Normal 3 2 16 4" xfId="2763"/>
    <cellStyle name="Normal 3 2 16_BCthunhap" xfId="3753"/>
    <cellStyle name="Normal 3 2 17" xfId="524"/>
    <cellStyle name="Normal 3 2 17 2" xfId="1544"/>
    <cellStyle name="Normal 3 2 17 2 2" xfId="2767"/>
    <cellStyle name="Normal 3 2 17 2_BCthunhap" xfId="3757"/>
    <cellStyle name="Normal 3 2 17 3" xfId="1189"/>
    <cellStyle name="Normal 3 2 17 3 2" xfId="2768"/>
    <cellStyle name="Normal 3 2 17 3_BCthunhap" xfId="3758"/>
    <cellStyle name="Normal 3 2 17 4" xfId="2766"/>
    <cellStyle name="Normal 3 2 17_BCthunhap" xfId="3756"/>
    <cellStyle name="Normal 3 2 18" xfId="525"/>
    <cellStyle name="Normal 3 2 18 2" xfId="1545"/>
    <cellStyle name="Normal 3 2 18 2 2" xfId="2770"/>
    <cellStyle name="Normal 3 2 18 2_BCthunhap" xfId="3760"/>
    <cellStyle name="Normal 3 2 18 3" xfId="1190"/>
    <cellStyle name="Normal 3 2 18 3 2" xfId="2771"/>
    <cellStyle name="Normal 3 2 18 3_BCthunhap" xfId="3761"/>
    <cellStyle name="Normal 3 2 18 4" xfId="2769"/>
    <cellStyle name="Normal 3 2 18_BCthunhap" xfId="3759"/>
    <cellStyle name="Normal 3 2 19" xfId="526"/>
    <cellStyle name="Normal 3 2 19 2" xfId="1546"/>
    <cellStyle name="Normal 3 2 19 2 2" xfId="2773"/>
    <cellStyle name="Normal 3 2 19 2_BCthunhap" xfId="3763"/>
    <cellStyle name="Normal 3 2 19 3" xfId="1191"/>
    <cellStyle name="Normal 3 2 19 3 2" xfId="2774"/>
    <cellStyle name="Normal 3 2 19 3_BCthunhap" xfId="3764"/>
    <cellStyle name="Normal 3 2 19 4" xfId="2772"/>
    <cellStyle name="Normal 3 2 19_BCthunhap" xfId="3762"/>
    <cellStyle name="Normal 3 2 2" xfId="527"/>
    <cellStyle name="Normal 3 2 2 2" xfId="528"/>
    <cellStyle name="Normal 3 2 2 2 2" xfId="1548"/>
    <cellStyle name="Normal 3 2 2 2 2 2" xfId="2777"/>
    <cellStyle name="Normal 3 2 2 2 2_BCthunhap" xfId="3767"/>
    <cellStyle name="Normal 3 2 2 2 3" xfId="1193"/>
    <cellStyle name="Normal 3 2 2 2 3 2" xfId="2778"/>
    <cellStyle name="Normal 3 2 2 2 3_BCthunhap" xfId="3768"/>
    <cellStyle name="Normal 3 2 2 2 4" xfId="2776"/>
    <cellStyle name="Normal 3 2 2 2_BCthunhap" xfId="3766"/>
    <cellStyle name="Normal 3 2 2 3" xfId="1547"/>
    <cellStyle name="Normal 3 2 2 3 2" xfId="2779"/>
    <cellStyle name="Normal 3 2 2 3_BCthunhap" xfId="3769"/>
    <cellStyle name="Normal 3 2 2 4" xfId="1192"/>
    <cellStyle name="Normal 3 2 2 4 2" xfId="2780"/>
    <cellStyle name="Normal 3 2 2 4_BCthunhap" xfId="3770"/>
    <cellStyle name="Normal 3 2 2 5" xfId="2775"/>
    <cellStyle name="Normal 3 2 2 6" xfId="4389"/>
    <cellStyle name="Normal 3 2 2 7" xfId="4380"/>
    <cellStyle name="Normal 3 2 2_BCthunhap" xfId="3765"/>
    <cellStyle name="Normal 3 2 20" xfId="529"/>
    <cellStyle name="Normal 3 2 20 2" xfId="1406"/>
    <cellStyle name="Normal 3 2 20 2 2" xfId="2782"/>
    <cellStyle name="Normal 3 2 20 2_BCthunhap" xfId="3772"/>
    <cellStyle name="Normal 3 2 20 3" xfId="2781"/>
    <cellStyle name="Normal 3 2 20_BCthunhap" xfId="3771"/>
    <cellStyle name="Normal 3 2 21" xfId="1051"/>
    <cellStyle name="Normal 3 2 21 2" xfId="2783"/>
    <cellStyle name="Normal 3 2 21_BCthunhap" xfId="3773"/>
    <cellStyle name="Normal 3 2 22" xfId="2744"/>
    <cellStyle name="Normal 3 2 23" xfId="4388"/>
    <cellStyle name="Normal 3 2 24" xfId="4381"/>
    <cellStyle name="Normal 3 2 3" xfId="530"/>
    <cellStyle name="Normal 3 2 3 2" xfId="1549"/>
    <cellStyle name="Normal 3 2 3 2 2" xfId="2785"/>
    <cellStyle name="Normal 3 2 3 2_BCthunhap" xfId="3775"/>
    <cellStyle name="Normal 3 2 3 3" xfId="1194"/>
    <cellStyle name="Normal 3 2 3 3 2" xfId="2786"/>
    <cellStyle name="Normal 3 2 3 3_BCthunhap" xfId="3776"/>
    <cellStyle name="Normal 3 2 3 4" xfId="2784"/>
    <cellStyle name="Normal 3 2 3_BCthunhap" xfId="3774"/>
    <cellStyle name="Normal 3 2 4" xfId="531"/>
    <cellStyle name="Normal 3 2 4 2" xfId="1550"/>
    <cellStyle name="Normal 3 2 4 2 2" xfId="2788"/>
    <cellStyle name="Normal 3 2 4 2_BCthunhap" xfId="3778"/>
    <cellStyle name="Normal 3 2 4 3" xfId="1195"/>
    <cellStyle name="Normal 3 2 4 3 2" xfId="2789"/>
    <cellStyle name="Normal 3 2 4 3_BCthunhap" xfId="3779"/>
    <cellStyle name="Normal 3 2 4 4" xfId="2787"/>
    <cellStyle name="Normal 3 2 4_BCthunhap" xfId="3777"/>
    <cellStyle name="Normal 3 2 5" xfId="532"/>
    <cellStyle name="Normal 3 2 5 2" xfId="1551"/>
    <cellStyle name="Normal 3 2 5 2 2" xfId="2791"/>
    <cellStyle name="Normal 3 2 5 2_BCthunhap" xfId="3781"/>
    <cellStyle name="Normal 3 2 5 3" xfId="1196"/>
    <cellStyle name="Normal 3 2 5 3 2" xfId="2792"/>
    <cellStyle name="Normal 3 2 5 3_BCthunhap" xfId="3782"/>
    <cellStyle name="Normal 3 2 5 4" xfId="2790"/>
    <cellStyle name="Normal 3 2 5_BCthunhap" xfId="3780"/>
    <cellStyle name="Normal 3 2 6" xfId="533"/>
    <cellStyle name="Normal 3 2 6 2" xfId="1552"/>
    <cellStyle name="Normal 3 2 6 2 2" xfId="2794"/>
    <cellStyle name="Normal 3 2 6 2_BCthunhap" xfId="3784"/>
    <cellStyle name="Normal 3 2 6 3" xfId="1197"/>
    <cellStyle name="Normal 3 2 6 3 2" xfId="2795"/>
    <cellStyle name="Normal 3 2 6 3_BCthunhap" xfId="3785"/>
    <cellStyle name="Normal 3 2 6 4" xfId="2793"/>
    <cellStyle name="Normal 3 2 6_BCthunhap" xfId="3783"/>
    <cellStyle name="Normal 3 2 7" xfId="534"/>
    <cellStyle name="Normal 3 2 7 2" xfId="1553"/>
    <cellStyle name="Normal 3 2 7 2 2" xfId="2797"/>
    <cellStyle name="Normal 3 2 7 2_BCthunhap" xfId="3787"/>
    <cellStyle name="Normal 3 2 7 3" xfId="1198"/>
    <cellStyle name="Normal 3 2 7 3 2" xfId="2798"/>
    <cellStyle name="Normal 3 2 7 3_BCthunhap" xfId="3788"/>
    <cellStyle name="Normal 3 2 7 4" xfId="2796"/>
    <cellStyle name="Normal 3 2 7_BCthunhap" xfId="3786"/>
    <cellStyle name="Normal 3 2 8" xfId="535"/>
    <cellStyle name="Normal 3 2 8 2" xfId="1554"/>
    <cellStyle name="Normal 3 2 8 2 2" xfId="2800"/>
    <cellStyle name="Normal 3 2 8 2_BCthunhap" xfId="3790"/>
    <cellStyle name="Normal 3 2 8 3" xfId="1199"/>
    <cellStyle name="Normal 3 2 8 3 2" xfId="2801"/>
    <cellStyle name="Normal 3 2 8 3_BCthunhap" xfId="3791"/>
    <cellStyle name="Normal 3 2 8 4" xfId="2799"/>
    <cellStyle name="Normal 3 2 8_BCthunhap" xfId="3789"/>
    <cellStyle name="Normal 3 2 9" xfId="536"/>
    <cellStyle name="Normal 3 2 9 2" xfId="1555"/>
    <cellStyle name="Normal 3 2 9 2 2" xfId="2803"/>
    <cellStyle name="Normal 3 2 9 2_BCthunhap" xfId="3793"/>
    <cellStyle name="Normal 3 2 9 3" xfId="1200"/>
    <cellStyle name="Normal 3 2 9 3 2" xfId="2804"/>
    <cellStyle name="Normal 3 2 9 3_BCthunhap" xfId="3794"/>
    <cellStyle name="Normal 3 2 9 4" xfId="2802"/>
    <cellStyle name="Normal 3 2 9_BCthunhap" xfId="3792"/>
    <cellStyle name="Normal 3 2_BCthunhap" xfId="3734"/>
    <cellStyle name="Normal 3 20" xfId="537"/>
    <cellStyle name="Normal 3 20 2" xfId="1556"/>
    <cellStyle name="Normal 3 20 2 2" xfId="2806"/>
    <cellStyle name="Normal 3 20 2_BCthunhap" xfId="3796"/>
    <cellStyle name="Normal 3 20 3" xfId="1201"/>
    <cellStyle name="Normal 3 20 3 2" xfId="2807"/>
    <cellStyle name="Normal 3 20 3_BCthunhap" xfId="3797"/>
    <cellStyle name="Normal 3 20 4" xfId="2805"/>
    <cellStyle name="Normal 3 20_BCthunhap" xfId="3795"/>
    <cellStyle name="Normal 3 21" xfId="538"/>
    <cellStyle name="Normal 3 21 2" xfId="1012"/>
    <cellStyle name="Normal 3 21 2 2" xfId="1723"/>
    <cellStyle name="Normal 3 21 2 2 2" xfId="2810"/>
    <cellStyle name="Normal 3 21 2 2_BCthunhap" xfId="3800"/>
    <cellStyle name="Normal 3 21 2 3" xfId="2809"/>
    <cellStyle name="Normal 3 21 2_BCthunhap" xfId="3799"/>
    <cellStyle name="Normal 3 21 3" xfId="1368"/>
    <cellStyle name="Normal 3 21 3 2" xfId="2811"/>
    <cellStyle name="Normal 3 21 3_BCthunhap" xfId="3801"/>
    <cellStyle name="Normal 3 21 4" xfId="2808"/>
    <cellStyle name="Normal 3 21_BCthunhap" xfId="3798"/>
    <cellStyle name="Normal 3 22" xfId="1370"/>
    <cellStyle name="Normal 3 22 2" xfId="3606"/>
    <cellStyle name="Normal 3 22 3" xfId="2812"/>
    <cellStyle name="Normal 3 22 4" xfId="4392"/>
    <cellStyle name="Normal 3 22 5" xfId="4377"/>
    <cellStyle name="Normal 3 22_BCthunhap" xfId="3802"/>
    <cellStyle name="Normal 3 23" xfId="1015"/>
    <cellStyle name="Normal 3 23 2" xfId="2813"/>
    <cellStyle name="Normal 3 23_BCthunhap" xfId="3803"/>
    <cellStyle name="Normal 3 24" xfId="1774"/>
    <cellStyle name="Normal 3 25" xfId="2713"/>
    <cellStyle name="Normal 3 26" xfId="4385"/>
    <cellStyle name="Normal 3 27" xfId="4384"/>
    <cellStyle name="Normal 3 3" xfId="539"/>
    <cellStyle name="Normal 3 3 2" xfId="540"/>
    <cellStyle name="Normal 3 3 2 2" xfId="1558"/>
    <cellStyle name="Normal 3 3 2 2 2" xfId="2817"/>
    <cellStyle name="Normal 3 3 2 2_BCthunhap" xfId="3806"/>
    <cellStyle name="Normal 3 3 2 3" xfId="1203"/>
    <cellStyle name="Normal 3 3 2 3 2" xfId="2818"/>
    <cellStyle name="Normal 3 3 2 3_BCthunhap" xfId="3807"/>
    <cellStyle name="Normal 3 3 2 4" xfId="2816"/>
    <cellStyle name="Normal 3 3 2_BCthunhap" xfId="3805"/>
    <cellStyle name="Normal 3 3 3" xfId="1557"/>
    <cellStyle name="Normal 3 3 3 2" xfId="2819"/>
    <cellStyle name="Normal 3 3 3_BCthunhap" xfId="3808"/>
    <cellStyle name="Normal 3 3 4" xfId="1202"/>
    <cellStyle name="Normal 3 3 4 2" xfId="2820"/>
    <cellStyle name="Normal 3 3 4_BCthunhap" xfId="3809"/>
    <cellStyle name="Normal 3 3 5" xfId="2815"/>
    <cellStyle name="Normal 3 3 6" xfId="4393"/>
    <cellStyle name="Normal 3 3 7" xfId="4376"/>
    <cellStyle name="Normal 3 3_BCthunhap" xfId="3804"/>
    <cellStyle name="Normal 3 4" xfId="541"/>
    <cellStyle name="Normal 3 4 2" xfId="542"/>
    <cellStyle name="Normal 3 4 2 2" xfId="1559"/>
    <cellStyle name="Normal 3 4 2 2 2" xfId="2823"/>
    <cellStyle name="Normal 3 4 2 2_BCthunhap" xfId="3811"/>
    <cellStyle name="Normal 3 4 2 3" xfId="1204"/>
    <cellStyle name="Normal 3 4 2 3 2" xfId="2824"/>
    <cellStyle name="Normal 3 4 2 3_BCthunhap" xfId="3812"/>
    <cellStyle name="Normal 3 4 2 4" xfId="2822"/>
    <cellStyle name="Normal 3 4 2_BCthunhap" xfId="3810"/>
    <cellStyle name="Normal 3 4 3" xfId="2825"/>
    <cellStyle name="Normal 3 4_BOOK" xfId="2826"/>
    <cellStyle name="Normal 3 5" xfId="543"/>
    <cellStyle name="Normal 3 5 2" xfId="1560"/>
    <cellStyle name="Normal 3 5 2 2" xfId="2828"/>
    <cellStyle name="Normal 3 5 2_BCthunhap" xfId="3814"/>
    <cellStyle name="Normal 3 5 3" xfId="1205"/>
    <cellStyle name="Normal 3 5 3 2" xfId="2829"/>
    <cellStyle name="Normal 3 5 3_BCthunhap" xfId="3815"/>
    <cellStyle name="Normal 3 5 4" xfId="2827"/>
    <cellStyle name="Normal 3 5_BCthunhap" xfId="3813"/>
    <cellStyle name="Normal 3 6" xfId="544"/>
    <cellStyle name="Normal 3 6 2" xfId="1561"/>
    <cellStyle name="Normal 3 6 2 2" xfId="2831"/>
    <cellStyle name="Normal 3 6 2_BCthunhap" xfId="3817"/>
    <cellStyle name="Normal 3 6 3" xfId="1206"/>
    <cellStyle name="Normal 3 6 3 2" xfId="2832"/>
    <cellStyle name="Normal 3 6 3_BCthunhap" xfId="3818"/>
    <cellStyle name="Normal 3 6 4" xfId="2830"/>
    <cellStyle name="Normal 3 6_BCthunhap" xfId="3816"/>
    <cellStyle name="Normal 3 7" xfId="545"/>
    <cellStyle name="Normal 3 7 2" xfId="1562"/>
    <cellStyle name="Normal 3 7 2 2" xfId="2834"/>
    <cellStyle name="Normal 3 7 2_BCthunhap" xfId="3820"/>
    <cellStyle name="Normal 3 7 3" xfId="1207"/>
    <cellStyle name="Normal 3 7 3 2" xfId="2835"/>
    <cellStyle name="Normal 3 7 3_BCthunhap" xfId="3821"/>
    <cellStyle name="Normal 3 7 4" xfId="2833"/>
    <cellStyle name="Normal 3 7_BCthunhap" xfId="3819"/>
    <cellStyle name="Normal 3 8" xfId="546"/>
    <cellStyle name="Normal 3 8 2" xfId="1563"/>
    <cellStyle name="Normal 3 8 2 2" xfId="2837"/>
    <cellStyle name="Normal 3 8 2_BCthunhap" xfId="3823"/>
    <cellStyle name="Normal 3 8 3" xfId="1208"/>
    <cellStyle name="Normal 3 8 3 2" xfId="2838"/>
    <cellStyle name="Normal 3 8 3_BCthunhap" xfId="3824"/>
    <cellStyle name="Normal 3 8 4" xfId="2836"/>
    <cellStyle name="Normal 3 8_BCthunhap" xfId="3822"/>
    <cellStyle name="Normal 3 9" xfId="547"/>
    <cellStyle name="Normal 3 9 2" xfId="1564"/>
    <cellStyle name="Normal 3 9 2 2" xfId="2840"/>
    <cellStyle name="Normal 3 9 2_BCthunhap" xfId="3826"/>
    <cellStyle name="Normal 3 9 3" xfId="1209"/>
    <cellStyle name="Normal 3 9 3 2" xfId="2841"/>
    <cellStyle name="Normal 3 9 3_BCthunhap" xfId="3827"/>
    <cellStyle name="Normal 3 9 4" xfId="2839"/>
    <cellStyle name="Normal 3 9_BCthunhap" xfId="3825"/>
    <cellStyle name="Normal 3_BCthunhap" xfId="3703"/>
    <cellStyle name="Normal 30" xfId="548"/>
    <cellStyle name="Normal 30 2" xfId="549"/>
    <cellStyle name="Normal 30 2 2" xfId="1436"/>
    <cellStyle name="Normal 30 2 2 2" xfId="2844"/>
    <cellStyle name="Normal 30 2 2_BCthunhap" xfId="3830"/>
    <cellStyle name="Normal 30 2 3" xfId="1081"/>
    <cellStyle name="Normal 30 2 3 2" xfId="2845"/>
    <cellStyle name="Normal 30 2 3_BCthunhap" xfId="3831"/>
    <cellStyle name="Normal 30 2 4" xfId="2843"/>
    <cellStyle name="Normal 30 2_BCthunhap" xfId="3829"/>
    <cellStyle name="Normal 30 3" xfId="1400"/>
    <cellStyle name="Normal 30 3 2" xfId="2846"/>
    <cellStyle name="Normal 30 3_BCthunhap" xfId="3832"/>
    <cellStyle name="Normal 30 4" xfId="1045"/>
    <cellStyle name="Normal 30 4 2" xfId="2847"/>
    <cellStyle name="Normal 30 4_BCthunhap" xfId="3833"/>
    <cellStyle name="Normal 30 5" xfId="2842"/>
    <cellStyle name="Normal 30_BCthunhap" xfId="3828"/>
    <cellStyle name="Normal 31" xfId="550"/>
    <cellStyle name="Normal 31 2" xfId="551"/>
    <cellStyle name="Normal 31 2 2" xfId="1437"/>
    <cellStyle name="Normal 31 2 2 2" xfId="2850"/>
    <cellStyle name="Normal 31 2 2_BCthunhap" xfId="3836"/>
    <cellStyle name="Normal 31 2 3" xfId="1082"/>
    <cellStyle name="Normal 31 2 3 2" xfId="2851"/>
    <cellStyle name="Normal 31 2 3_BCthunhap" xfId="3837"/>
    <cellStyle name="Normal 31 2 4" xfId="2849"/>
    <cellStyle name="Normal 31 2_BCthunhap" xfId="3835"/>
    <cellStyle name="Normal 31 3" xfId="1401"/>
    <cellStyle name="Normal 31 3 2" xfId="2852"/>
    <cellStyle name="Normal 31 3_BCthunhap" xfId="3838"/>
    <cellStyle name="Normal 31 4" xfId="1046"/>
    <cellStyle name="Normal 31 4 2" xfId="2853"/>
    <cellStyle name="Normal 31 4_BCthunhap" xfId="3839"/>
    <cellStyle name="Normal 31 5" xfId="2848"/>
    <cellStyle name="Normal 31_BCthunhap" xfId="3834"/>
    <cellStyle name="Normal 32" xfId="552"/>
    <cellStyle name="Normal 32 2" xfId="553"/>
    <cellStyle name="Normal 32 2 2" xfId="1438"/>
    <cellStyle name="Normal 32 2 2 2" xfId="2856"/>
    <cellStyle name="Normal 32 2 2_BCthunhap" xfId="3842"/>
    <cellStyle name="Normal 32 2 3" xfId="1083"/>
    <cellStyle name="Normal 32 2 3 2" xfId="2857"/>
    <cellStyle name="Normal 32 2 3_BCthunhap" xfId="3843"/>
    <cellStyle name="Normal 32 2 4" xfId="2855"/>
    <cellStyle name="Normal 32 2_BCthunhap" xfId="3841"/>
    <cellStyle name="Normal 32 3" xfId="1402"/>
    <cellStyle name="Normal 32 3 2" xfId="2858"/>
    <cellStyle name="Normal 32 3_BCthunhap" xfId="3844"/>
    <cellStyle name="Normal 32 4" xfId="1047"/>
    <cellStyle name="Normal 32 4 2" xfId="2859"/>
    <cellStyle name="Normal 32 4_BCthunhap" xfId="3845"/>
    <cellStyle name="Normal 32 5" xfId="2854"/>
    <cellStyle name="Normal 32_BCthunhap" xfId="3840"/>
    <cellStyle name="Normal 33" xfId="554"/>
    <cellStyle name="Normal 33 2" xfId="555"/>
    <cellStyle name="Normal 33 2 2" xfId="1439"/>
    <cellStyle name="Normal 33 2 2 2" xfId="2862"/>
    <cellStyle name="Normal 33 2 2_BCthunhap" xfId="3848"/>
    <cellStyle name="Normal 33 2 3" xfId="1084"/>
    <cellStyle name="Normal 33 2 3 2" xfId="2863"/>
    <cellStyle name="Normal 33 2 3_BCthunhap" xfId="3849"/>
    <cellStyle name="Normal 33 2 4" xfId="2861"/>
    <cellStyle name="Normal 33 2_BCthunhap" xfId="3847"/>
    <cellStyle name="Normal 33 3" xfId="1403"/>
    <cellStyle name="Normal 33 3 2" xfId="2864"/>
    <cellStyle name="Normal 33 3_BCthunhap" xfId="3850"/>
    <cellStyle name="Normal 33 4" xfId="1048"/>
    <cellStyle name="Normal 33 4 2" xfId="2865"/>
    <cellStyle name="Normal 33 4_BCthunhap" xfId="3851"/>
    <cellStyle name="Normal 33 5" xfId="2860"/>
    <cellStyle name="Normal 33_BCthunhap" xfId="3846"/>
    <cellStyle name="Normal 34" xfId="556"/>
    <cellStyle name="Normal 34 2" xfId="557"/>
    <cellStyle name="Normal 34 2 2" xfId="1440"/>
    <cellStyle name="Normal 34 2 2 2" xfId="2868"/>
    <cellStyle name="Normal 34 2 2_BCthunhap" xfId="3854"/>
    <cellStyle name="Normal 34 2 3" xfId="1085"/>
    <cellStyle name="Normal 34 2 3 2" xfId="2869"/>
    <cellStyle name="Normal 34 2 3_BCthunhap" xfId="3855"/>
    <cellStyle name="Normal 34 2 4" xfId="2867"/>
    <cellStyle name="Normal 34 2_BCthunhap" xfId="3853"/>
    <cellStyle name="Normal 34 3" xfId="1404"/>
    <cellStyle name="Normal 34 3 2" xfId="2870"/>
    <cellStyle name="Normal 34 3_BCthunhap" xfId="3856"/>
    <cellStyle name="Normal 34 4" xfId="1049"/>
    <cellStyle name="Normal 34 4 2" xfId="2871"/>
    <cellStyle name="Normal 34 4_BCthunhap" xfId="3857"/>
    <cellStyle name="Normal 34 5" xfId="2866"/>
    <cellStyle name="Normal 34_BCthunhap" xfId="3852"/>
    <cellStyle name="Normal 35" xfId="558"/>
    <cellStyle name="Normal 35 2" xfId="559"/>
    <cellStyle name="Normal 35 2 2" xfId="1441"/>
    <cellStyle name="Normal 35 2 2 2" xfId="2874"/>
    <cellStyle name="Normal 35 2 2_BCthunhap" xfId="3860"/>
    <cellStyle name="Normal 35 2 3" xfId="1086"/>
    <cellStyle name="Normal 35 2 3 2" xfId="2875"/>
    <cellStyle name="Normal 35 2 3_BCthunhap" xfId="3861"/>
    <cellStyle name="Normal 35 2 4" xfId="2873"/>
    <cellStyle name="Normal 35 2_BCthunhap" xfId="3859"/>
    <cellStyle name="Normal 35 3" xfId="1405"/>
    <cellStyle name="Normal 35 3 2" xfId="2876"/>
    <cellStyle name="Normal 35 3_BCthunhap" xfId="3862"/>
    <cellStyle name="Normal 35 4" xfId="1050"/>
    <cellStyle name="Normal 35 4 2" xfId="2877"/>
    <cellStyle name="Normal 35 4_BCthunhap" xfId="3863"/>
    <cellStyle name="Normal 35 5" xfId="2872"/>
    <cellStyle name="Normal 35_BCthunhap" xfId="3858"/>
    <cellStyle name="Normal 36" xfId="560"/>
    <cellStyle name="Normal 36 2" xfId="1443"/>
    <cellStyle name="Normal 36 2 2" xfId="2879"/>
    <cellStyle name="Normal 36 2_BCthunhap" xfId="3865"/>
    <cellStyle name="Normal 36 3" xfId="1088"/>
    <cellStyle name="Normal 36 3 2" xfId="2880"/>
    <cellStyle name="Normal 36 3_BCthunhap" xfId="3866"/>
    <cellStyle name="Normal 36 4" xfId="2878"/>
    <cellStyle name="Normal 36_BCthunhap" xfId="3864"/>
    <cellStyle name="Normal 37" xfId="561"/>
    <cellStyle name="Normal 37 2" xfId="2882"/>
    <cellStyle name="Normal 37_BOOK" xfId="2883"/>
    <cellStyle name="Normal 38" xfId="562"/>
    <cellStyle name="Normal 38 2" xfId="2885"/>
    <cellStyle name="Normal 38 3" xfId="3587"/>
    <cellStyle name="Normal 38_BOOK" xfId="2886"/>
    <cellStyle name="Normal 39" xfId="563"/>
    <cellStyle name="Normal 39 2" xfId="1565"/>
    <cellStyle name="Normal 39 2 2" xfId="2888"/>
    <cellStyle name="Normal 39 2_BCthunhap" xfId="3868"/>
    <cellStyle name="Normal 39 3" xfId="1210"/>
    <cellStyle name="Normal 39 3 2" xfId="2889"/>
    <cellStyle name="Normal 39 3_BCthunhap" xfId="3869"/>
    <cellStyle name="Normal 39 4" xfId="3580"/>
    <cellStyle name="Normal 39 5" xfId="2887"/>
    <cellStyle name="Normal 39_BCthunhap" xfId="3867"/>
    <cellStyle name="Normal 4" xfId="564"/>
    <cellStyle name="Normal 4 10" xfId="565"/>
    <cellStyle name="Normal 4 10 2" xfId="1566"/>
    <cellStyle name="Normal 4 10 2 2" xfId="2892"/>
    <cellStyle name="Normal 4 10 2_BCthunhap" xfId="3872"/>
    <cellStyle name="Normal 4 10 3" xfId="1211"/>
    <cellStyle name="Normal 4 10 3 2" xfId="2893"/>
    <cellStyle name="Normal 4 10 3_BCthunhap" xfId="3873"/>
    <cellStyle name="Normal 4 10 4" xfId="2891"/>
    <cellStyle name="Normal 4 10_BCthunhap" xfId="3871"/>
    <cellStyle name="Normal 4 11" xfId="566"/>
    <cellStyle name="Normal 4 11 2" xfId="1567"/>
    <cellStyle name="Normal 4 11 2 2" xfId="2895"/>
    <cellStyle name="Normal 4 11 2_BCthunhap" xfId="3875"/>
    <cellStyle name="Normal 4 11 3" xfId="1212"/>
    <cellStyle name="Normal 4 11 3 2" xfId="2896"/>
    <cellStyle name="Normal 4 11 3_BCthunhap" xfId="3876"/>
    <cellStyle name="Normal 4 11 4" xfId="2894"/>
    <cellStyle name="Normal 4 11_BCthunhap" xfId="3874"/>
    <cellStyle name="Normal 4 12" xfId="567"/>
    <cellStyle name="Normal 4 12 2" xfId="1568"/>
    <cellStyle name="Normal 4 12 2 2" xfId="2898"/>
    <cellStyle name="Normal 4 12 2_BCthunhap" xfId="3878"/>
    <cellStyle name="Normal 4 12 3" xfId="1213"/>
    <cellStyle name="Normal 4 12 3 2" xfId="2899"/>
    <cellStyle name="Normal 4 12 3_BCthunhap" xfId="3879"/>
    <cellStyle name="Normal 4 12 4" xfId="2897"/>
    <cellStyle name="Normal 4 12_BCthunhap" xfId="3877"/>
    <cellStyle name="Normal 4 13" xfId="568"/>
    <cellStyle name="Normal 4 13 2" xfId="1569"/>
    <cellStyle name="Normal 4 13 2 2" xfId="2901"/>
    <cellStyle name="Normal 4 13 2_BCthunhap" xfId="3881"/>
    <cellStyle name="Normal 4 13 3" xfId="1214"/>
    <cellStyle name="Normal 4 13 3 2" xfId="2902"/>
    <cellStyle name="Normal 4 13 3_BCthunhap" xfId="3882"/>
    <cellStyle name="Normal 4 13 4" xfId="2900"/>
    <cellStyle name="Normal 4 13_BCthunhap" xfId="3880"/>
    <cellStyle name="Normal 4 14" xfId="569"/>
    <cellStyle name="Normal 4 14 2" xfId="1570"/>
    <cellStyle name="Normal 4 14 2 2" xfId="2904"/>
    <cellStyle name="Normal 4 14 2_BCthunhap" xfId="3884"/>
    <cellStyle name="Normal 4 14 3" xfId="1215"/>
    <cellStyle name="Normal 4 14 3 2" xfId="2905"/>
    <cellStyle name="Normal 4 14 3_BCthunhap" xfId="3885"/>
    <cellStyle name="Normal 4 14 4" xfId="2903"/>
    <cellStyle name="Normal 4 14_BCthunhap" xfId="3883"/>
    <cellStyle name="Normal 4 15" xfId="570"/>
    <cellStyle name="Normal 4 15 2" xfId="1571"/>
    <cellStyle name="Normal 4 15 2 2" xfId="2907"/>
    <cellStyle name="Normal 4 15 2_BCthunhap" xfId="3887"/>
    <cellStyle name="Normal 4 15 3" xfId="1216"/>
    <cellStyle name="Normal 4 15 3 2" xfId="2908"/>
    <cellStyle name="Normal 4 15 3_BCthunhap" xfId="3888"/>
    <cellStyle name="Normal 4 15 4" xfId="2906"/>
    <cellStyle name="Normal 4 15_BCthunhap" xfId="3886"/>
    <cellStyle name="Normal 4 16" xfId="571"/>
    <cellStyle name="Normal 4 16 2" xfId="1572"/>
    <cellStyle name="Normal 4 16 2 2" xfId="2910"/>
    <cellStyle name="Normal 4 16 2_BCthunhap" xfId="3890"/>
    <cellStyle name="Normal 4 16 3" xfId="1217"/>
    <cellStyle name="Normal 4 16 3 2" xfId="2911"/>
    <cellStyle name="Normal 4 16 3_BCthunhap" xfId="3891"/>
    <cellStyle name="Normal 4 16 4" xfId="2909"/>
    <cellStyle name="Normal 4 16_BCthunhap" xfId="3889"/>
    <cellStyle name="Normal 4 17" xfId="572"/>
    <cellStyle name="Normal 4 17 2" xfId="1573"/>
    <cellStyle name="Normal 4 17 2 2" xfId="2913"/>
    <cellStyle name="Normal 4 17 2_BCthunhap" xfId="3893"/>
    <cellStyle name="Normal 4 17 3" xfId="1218"/>
    <cellStyle name="Normal 4 17 3 2" xfId="2914"/>
    <cellStyle name="Normal 4 17 3_BCthunhap" xfId="3894"/>
    <cellStyle name="Normal 4 17 4" xfId="2912"/>
    <cellStyle name="Normal 4 17_BCthunhap" xfId="3892"/>
    <cellStyle name="Normal 4 18" xfId="573"/>
    <cellStyle name="Normal 4 18 2" xfId="1574"/>
    <cellStyle name="Normal 4 18 2 2" xfId="2916"/>
    <cellStyle name="Normal 4 18 2_BCthunhap" xfId="3896"/>
    <cellStyle name="Normal 4 18 3" xfId="1219"/>
    <cellStyle name="Normal 4 18 3 2" xfId="2917"/>
    <cellStyle name="Normal 4 18 3_BCthunhap" xfId="3897"/>
    <cellStyle name="Normal 4 18 4" xfId="2915"/>
    <cellStyle name="Normal 4 18_BCthunhap" xfId="3895"/>
    <cellStyle name="Normal 4 19" xfId="574"/>
    <cellStyle name="Normal 4 19 2" xfId="1575"/>
    <cellStyle name="Normal 4 19 2 2" xfId="2919"/>
    <cellStyle name="Normal 4 19 2_BCthunhap" xfId="3899"/>
    <cellStyle name="Normal 4 19 3" xfId="1220"/>
    <cellStyle name="Normal 4 19 3 2" xfId="2920"/>
    <cellStyle name="Normal 4 19 3_BCthunhap" xfId="3900"/>
    <cellStyle name="Normal 4 19 4" xfId="2918"/>
    <cellStyle name="Normal 4 19_BCthunhap" xfId="3898"/>
    <cellStyle name="Normal 4 2" xfId="575"/>
    <cellStyle name="Normal 4 2 10" xfId="576"/>
    <cellStyle name="Normal 4 2 10 2" xfId="1576"/>
    <cellStyle name="Normal 4 2 10 2 2" xfId="2923"/>
    <cellStyle name="Normal 4 2 10 2_BCthunhap" xfId="3903"/>
    <cellStyle name="Normal 4 2 10 3" xfId="1221"/>
    <cellStyle name="Normal 4 2 10 3 2" xfId="2924"/>
    <cellStyle name="Normal 4 2 10 3_BCthunhap" xfId="3904"/>
    <cellStyle name="Normal 4 2 10 4" xfId="2922"/>
    <cellStyle name="Normal 4 2 10_BCthunhap" xfId="3902"/>
    <cellStyle name="Normal 4 2 11" xfId="577"/>
    <cellStyle name="Normal 4 2 11 2" xfId="1577"/>
    <cellStyle name="Normal 4 2 11 2 2" xfId="2926"/>
    <cellStyle name="Normal 4 2 11 2_BCthunhap" xfId="3906"/>
    <cellStyle name="Normal 4 2 11 3" xfId="1222"/>
    <cellStyle name="Normal 4 2 11 3 2" xfId="2927"/>
    <cellStyle name="Normal 4 2 11 3_BCthunhap" xfId="3907"/>
    <cellStyle name="Normal 4 2 11 4" xfId="2925"/>
    <cellStyle name="Normal 4 2 11_BCthunhap" xfId="3905"/>
    <cellStyle name="Normal 4 2 12" xfId="578"/>
    <cellStyle name="Normal 4 2 12 2" xfId="1578"/>
    <cellStyle name="Normal 4 2 12 2 2" xfId="2929"/>
    <cellStyle name="Normal 4 2 12 2_BCthunhap" xfId="3909"/>
    <cellStyle name="Normal 4 2 12 3" xfId="1223"/>
    <cellStyle name="Normal 4 2 12 3 2" xfId="2930"/>
    <cellStyle name="Normal 4 2 12 3_BCthunhap" xfId="3910"/>
    <cellStyle name="Normal 4 2 12 4" xfId="2928"/>
    <cellStyle name="Normal 4 2 12_BCthunhap" xfId="3908"/>
    <cellStyle name="Normal 4 2 13" xfId="579"/>
    <cellStyle name="Normal 4 2 13 2" xfId="1579"/>
    <cellStyle name="Normal 4 2 13 2 2" xfId="2932"/>
    <cellStyle name="Normal 4 2 13 2_BCthunhap" xfId="3912"/>
    <cellStyle name="Normal 4 2 13 3" xfId="1224"/>
    <cellStyle name="Normal 4 2 13 3 2" xfId="2933"/>
    <cellStyle name="Normal 4 2 13 3_BCthunhap" xfId="3913"/>
    <cellStyle name="Normal 4 2 13 4" xfId="2931"/>
    <cellStyle name="Normal 4 2 13_BCthunhap" xfId="3911"/>
    <cellStyle name="Normal 4 2 14" xfId="580"/>
    <cellStyle name="Normal 4 2 14 2" xfId="1580"/>
    <cellStyle name="Normal 4 2 14 2 2" xfId="2935"/>
    <cellStyle name="Normal 4 2 14 2_BCthunhap" xfId="3915"/>
    <cellStyle name="Normal 4 2 14 3" xfId="1225"/>
    <cellStyle name="Normal 4 2 14 3 2" xfId="2936"/>
    <cellStyle name="Normal 4 2 14 3_BCthunhap" xfId="3916"/>
    <cellStyle name="Normal 4 2 14 4" xfId="2934"/>
    <cellStyle name="Normal 4 2 14_BCthunhap" xfId="3914"/>
    <cellStyle name="Normal 4 2 15" xfId="581"/>
    <cellStyle name="Normal 4 2 15 2" xfId="1581"/>
    <cellStyle name="Normal 4 2 15 2 2" xfId="2938"/>
    <cellStyle name="Normal 4 2 15 2_BCthunhap" xfId="3918"/>
    <cellStyle name="Normal 4 2 15 3" xfId="1226"/>
    <cellStyle name="Normal 4 2 15 3 2" xfId="2939"/>
    <cellStyle name="Normal 4 2 15 3_BCthunhap" xfId="3919"/>
    <cellStyle name="Normal 4 2 15 4" xfId="2937"/>
    <cellStyle name="Normal 4 2 15_BCthunhap" xfId="3917"/>
    <cellStyle name="Normal 4 2 16" xfId="582"/>
    <cellStyle name="Normal 4 2 16 2" xfId="1582"/>
    <cellStyle name="Normal 4 2 16 2 2" xfId="2941"/>
    <cellStyle name="Normal 4 2 16 2_BCthunhap" xfId="3921"/>
    <cellStyle name="Normal 4 2 16 3" xfId="1227"/>
    <cellStyle name="Normal 4 2 16 3 2" xfId="2942"/>
    <cellStyle name="Normal 4 2 16 3_BCthunhap" xfId="3922"/>
    <cellStyle name="Normal 4 2 16 4" xfId="2940"/>
    <cellStyle name="Normal 4 2 16_BCthunhap" xfId="3920"/>
    <cellStyle name="Normal 4 2 17" xfId="583"/>
    <cellStyle name="Normal 4 2 17 2" xfId="1583"/>
    <cellStyle name="Normal 4 2 17 2 2" xfId="2944"/>
    <cellStyle name="Normal 4 2 17 2_BCthunhap" xfId="3924"/>
    <cellStyle name="Normal 4 2 17 3" xfId="1228"/>
    <cellStyle name="Normal 4 2 17 3 2" xfId="2945"/>
    <cellStyle name="Normal 4 2 17 3_BCthunhap" xfId="3925"/>
    <cellStyle name="Normal 4 2 17 4" xfId="2943"/>
    <cellStyle name="Normal 4 2 17_BCthunhap" xfId="3923"/>
    <cellStyle name="Normal 4 2 18" xfId="1410"/>
    <cellStyle name="Normal 4 2 18 2" xfId="2946"/>
    <cellStyle name="Normal 4 2 18_BCthunhap" xfId="3926"/>
    <cellStyle name="Normal 4 2 19" xfId="1055"/>
    <cellStyle name="Normal 4 2 19 2" xfId="2947"/>
    <cellStyle name="Normal 4 2 19_BCthunhap" xfId="3927"/>
    <cellStyle name="Normal 4 2 2" xfId="584"/>
    <cellStyle name="Normal 4 2 2 2" xfId="585"/>
    <cellStyle name="Normal 4 2 2 2 2" xfId="1585"/>
    <cellStyle name="Normal 4 2 2 2 2 2" xfId="2950"/>
    <cellStyle name="Normal 4 2 2 2 2_BCthunhap" xfId="3930"/>
    <cellStyle name="Normal 4 2 2 2 3" xfId="1230"/>
    <cellStyle name="Normal 4 2 2 2 3 2" xfId="2951"/>
    <cellStyle name="Normal 4 2 2 2 3_BCthunhap" xfId="3931"/>
    <cellStyle name="Normal 4 2 2 2 4" xfId="2949"/>
    <cellStyle name="Normal 4 2 2 2_BCthunhap" xfId="3929"/>
    <cellStyle name="Normal 4 2 2 3" xfId="1584"/>
    <cellStyle name="Normal 4 2 2 3 2" xfId="2952"/>
    <cellStyle name="Normal 4 2 2 3_BCthunhap" xfId="3932"/>
    <cellStyle name="Normal 4 2 2 4" xfId="1229"/>
    <cellStyle name="Normal 4 2 2 4 2" xfId="2953"/>
    <cellStyle name="Normal 4 2 2 4_BCthunhap" xfId="3933"/>
    <cellStyle name="Normal 4 2 2 5" xfId="2948"/>
    <cellStyle name="Normal 4 2 2 6" xfId="4396"/>
    <cellStyle name="Normal 4 2 2 7" xfId="4373"/>
    <cellStyle name="Normal 4 2 2_BCthunhap" xfId="3928"/>
    <cellStyle name="Normal 4 2 20" xfId="2921"/>
    <cellStyle name="Normal 4 2 21" xfId="4395"/>
    <cellStyle name="Normal 4 2 22" xfId="4374"/>
    <cellStyle name="Normal 4 2 3" xfId="586"/>
    <cellStyle name="Normal 4 2 3 2" xfId="1586"/>
    <cellStyle name="Normal 4 2 3 2 2" xfId="2955"/>
    <cellStyle name="Normal 4 2 3 2_BCthunhap" xfId="3935"/>
    <cellStyle name="Normal 4 2 3 3" xfId="1231"/>
    <cellStyle name="Normal 4 2 3 3 2" xfId="2956"/>
    <cellStyle name="Normal 4 2 3 3_BCthunhap" xfId="3936"/>
    <cellStyle name="Normal 4 2 3 4" xfId="2954"/>
    <cellStyle name="Normal 4 2 3_BCthunhap" xfId="3934"/>
    <cellStyle name="Normal 4 2 4" xfId="587"/>
    <cellStyle name="Normal 4 2 4 2" xfId="1587"/>
    <cellStyle name="Normal 4 2 4 2 2" xfId="2958"/>
    <cellStyle name="Normal 4 2 4 2_BCthunhap" xfId="3938"/>
    <cellStyle name="Normal 4 2 4 3" xfId="1232"/>
    <cellStyle name="Normal 4 2 4 3 2" xfId="2959"/>
    <cellStyle name="Normal 4 2 4 3_BCthunhap" xfId="3939"/>
    <cellStyle name="Normal 4 2 4 4" xfId="2957"/>
    <cellStyle name="Normal 4 2 4_BCthunhap" xfId="3937"/>
    <cellStyle name="Normal 4 2 5" xfId="588"/>
    <cellStyle name="Normal 4 2 5 2" xfId="1588"/>
    <cellStyle name="Normal 4 2 5 2 2" xfId="2961"/>
    <cellStyle name="Normal 4 2 5 2_BCthunhap" xfId="3941"/>
    <cellStyle name="Normal 4 2 5 3" xfId="1233"/>
    <cellStyle name="Normal 4 2 5 3 2" xfId="2962"/>
    <cellStyle name="Normal 4 2 5 3_BCthunhap" xfId="3942"/>
    <cellStyle name="Normal 4 2 5 4" xfId="2960"/>
    <cellStyle name="Normal 4 2 5_BCthunhap" xfId="3940"/>
    <cellStyle name="Normal 4 2 6" xfId="589"/>
    <cellStyle name="Normal 4 2 6 2" xfId="1589"/>
    <cellStyle name="Normal 4 2 6 2 2" xfId="2964"/>
    <cellStyle name="Normal 4 2 6 2_BCthunhap" xfId="3944"/>
    <cellStyle name="Normal 4 2 6 3" xfId="1234"/>
    <cellStyle name="Normal 4 2 6 3 2" xfId="2965"/>
    <cellStyle name="Normal 4 2 6 3_BCthunhap" xfId="3945"/>
    <cellStyle name="Normal 4 2 6 4" xfId="2963"/>
    <cellStyle name="Normal 4 2 6_BCthunhap" xfId="3943"/>
    <cellStyle name="Normal 4 2 7" xfId="590"/>
    <cellStyle name="Normal 4 2 7 2" xfId="1590"/>
    <cellStyle name="Normal 4 2 7 2 2" xfId="2967"/>
    <cellStyle name="Normal 4 2 7 2_BCthunhap" xfId="3947"/>
    <cellStyle name="Normal 4 2 7 3" xfId="1235"/>
    <cellStyle name="Normal 4 2 7 3 2" xfId="2968"/>
    <cellStyle name="Normal 4 2 7 3_BCthunhap" xfId="3948"/>
    <cellStyle name="Normal 4 2 7 4" xfId="2966"/>
    <cellStyle name="Normal 4 2 7_BCthunhap" xfId="3946"/>
    <cellStyle name="Normal 4 2 8" xfId="591"/>
    <cellStyle name="Normal 4 2 8 2" xfId="1591"/>
    <cellStyle name="Normal 4 2 8 2 2" xfId="2970"/>
    <cellStyle name="Normal 4 2 8 2_BCthunhap" xfId="3950"/>
    <cellStyle name="Normal 4 2 8 3" xfId="1236"/>
    <cellStyle name="Normal 4 2 8 3 2" xfId="2971"/>
    <cellStyle name="Normal 4 2 8 3_BCthunhap" xfId="3951"/>
    <cellStyle name="Normal 4 2 8 4" xfId="2969"/>
    <cellStyle name="Normal 4 2 8_BCthunhap" xfId="3949"/>
    <cellStyle name="Normal 4 2 9" xfId="592"/>
    <cellStyle name="Normal 4 2 9 2" xfId="1592"/>
    <cellStyle name="Normal 4 2 9 2 2" xfId="2973"/>
    <cellStyle name="Normal 4 2 9 2_BCthunhap" xfId="3953"/>
    <cellStyle name="Normal 4 2 9 3" xfId="1237"/>
    <cellStyle name="Normal 4 2 9 3 2" xfId="2974"/>
    <cellStyle name="Normal 4 2 9 3_BCthunhap" xfId="3954"/>
    <cellStyle name="Normal 4 2 9 4" xfId="2972"/>
    <cellStyle name="Normal 4 2 9_BCthunhap" xfId="3952"/>
    <cellStyle name="Normal 4 2_BCthunhap" xfId="3901"/>
    <cellStyle name="Normal 4 20" xfId="593"/>
    <cellStyle name="Normal 4 20 2" xfId="1593"/>
    <cellStyle name="Normal 4 20 2 2" xfId="2976"/>
    <cellStyle name="Normal 4 20 2_BCthunhap" xfId="3956"/>
    <cellStyle name="Normal 4 20 3" xfId="1238"/>
    <cellStyle name="Normal 4 20 3 2" xfId="2977"/>
    <cellStyle name="Normal 4 20 3_BCthunhap" xfId="3957"/>
    <cellStyle name="Normal 4 20 4" xfId="2975"/>
    <cellStyle name="Normal 4 20_BCthunhap" xfId="3955"/>
    <cellStyle name="Normal 4 21" xfId="1374"/>
    <cellStyle name="Normal 4 21 2" xfId="2978"/>
    <cellStyle name="Normal 4 21_BCthunhap" xfId="3958"/>
    <cellStyle name="Normal 4 22" xfId="1019"/>
    <cellStyle name="Normal 4 22 2" xfId="2979"/>
    <cellStyle name="Normal 4 22_BCthunhap" xfId="3959"/>
    <cellStyle name="Normal 4 23" xfId="2890"/>
    <cellStyle name="Normal 4 24" xfId="4394"/>
    <cellStyle name="Normal 4 25" xfId="4375"/>
    <cellStyle name="Normal 4 3" xfId="594"/>
    <cellStyle name="Normal 4 3 2" xfId="595"/>
    <cellStyle name="Normal 4 3 2 2" xfId="1595"/>
    <cellStyle name="Normal 4 3 2 2 2" xfId="2982"/>
    <cellStyle name="Normal 4 3 2 2_BCthunhap" xfId="3962"/>
    <cellStyle name="Normal 4 3 2 3" xfId="1240"/>
    <cellStyle name="Normal 4 3 2 3 2" xfId="2983"/>
    <cellStyle name="Normal 4 3 2 3_BCthunhap" xfId="3963"/>
    <cellStyle name="Normal 4 3 2 4" xfId="2981"/>
    <cellStyle name="Normal 4 3 2_BCthunhap" xfId="3961"/>
    <cellStyle name="Normal 4 3 3" xfId="1594"/>
    <cellStyle name="Normal 4 3 3 2" xfId="2984"/>
    <cellStyle name="Normal 4 3 3_BCthunhap" xfId="3964"/>
    <cellStyle name="Normal 4 3 4" xfId="1239"/>
    <cellStyle name="Normal 4 3 4 2" xfId="2985"/>
    <cellStyle name="Normal 4 3 4_BCthunhap" xfId="3965"/>
    <cellStyle name="Normal 4 3 5" xfId="2980"/>
    <cellStyle name="Normal 4 3 6" xfId="4397"/>
    <cellStyle name="Normal 4 3 7" xfId="4372"/>
    <cellStyle name="Normal 4 3_BCthunhap" xfId="3960"/>
    <cellStyle name="Normal 4 4" xfId="596"/>
    <cellStyle name="Normal 4 4 2" xfId="1596"/>
    <cellStyle name="Normal 4 4 2 2" xfId="2987"/>
    <cellStyle name="Normal 4 4 2_BCthunhap" xfId="3967"/>
    <cellStyle name="Normal 4 4 3" xfId="1241"/>
    <cellStyle name="Normal 4 4 3 2" xfId="2988"/>
    <cellStyle name="Normal 4 4 3_BCthunhap" xfId="3968"/>
    <cellStyle name="Normal 4 4 4" xfId="2986"/>
    <cellStyle name="Normal 4 4_BCthunhap" xfId="3966"/>
    <cellStyle name="Normal 4 5" xfId="597"/>
    <cellStyle name="Normal 4 5 2" xfId="1597"/>
    <cellStyle name="Normal 4 5 2 2" xfId="2990"/>
    <cellStyle name="Normal 4 5 2_BCthunhap" xfId="3970"/>
    <cellStyle name="Normal 4 5 3" xfId="1242"/>
    <cellStyle name="Normal 4 5 3 2" xfId="2991"/>
    <cellStyle name="Normal 4 5 3_BCthunhap" xfId="3971"/>
    <cellStyle name="Normal 4 5 4" xfId="2989"/>
    <cellStyle name="Normal 4 5_BCthunhap" xfId="3969"/>
    <cellStyle name="Normal 4 6" xfId="598"/>
    <cellStyle name="Normal 4 6 2" xfId="1598"/>
    <cellStyle name="Normal 4 6 2 2" xfId="2993"/>
    <cellStyle name="Normal 4 6 2_BCthunhap" xfId="3973"/>
    <cellStyle name="Normal 4 6 3" xfId="1243"/>
    <cellStyle name="Normal 4 6 3 2" xfId="2994"/>
    <cellStyle name="Normal 4 6 3_BCthunhap" xfId="3974"/>
    <cellStyle name="Normal 4 6 4" xfId="2992"/>
    <cellStyle name="Normal 4 6_BCthunhap" xfId="3972"/>
    <cellStyle name="Normal 4 7" xfId="599"/>
    <cellStyle name="Normal 4 7 2" xfId="1599"/>
    <cellStyle name="Normal 4 7 2 2" xfId="2996"/>
    <cellStyle name="Normal 4 7 2_BCthunhap" xfId="3976"/>
    <cellStyle name="Normal 4 7 3" xfId="1244"/>
    <cellStyle name="Normal 4 7 3 2" xfId="2997"/>
    <cellStyle name="Normal 4 7 3_BCthunhap" xfId="3977"/>
    <cellStyle name="Normal 4 7 4" xfId="2995"/>
    <cellStyle name="Normal 4 7_BCthunhap" xfId="3975"/>
    <cellStyle name="Normal 4 8" xfId="600"/>
    <cellStyle name="Normal 4 8 2" xfId="1600"/>
    <cellStyle name="Normal 4 8 2 2" xfId="2999"/>
    <cellStyle name="Normal 4 8 2_BCthunhap" xfId="3979"/>
    <cellStyle name="Normal 4 8 3" xfId="1245"/>
    <cellStyle name="Normal 4 8 3 2" xfId="3000"/>
    <cellStyle name="Normal 4 8 3_BCthunhap" xfId="3980"/>
    <cellStyle name="Normal 4 8 4" xfId="2998"/>
    <cellStyle name="Normal 4 8_BCthunhap" xfId="3978"/>
    <cellStyle name="Normal 4 9" xfId="601"/>
    <cellStyle name="Normal 4 9 2" xfId="1601"/>
    <cellStyle name="Normal 4 9 2 2" xfId="3002"/>
    <cellStyle name="Normal 4 9 2_BCthunhap" xfId="3982"/>
    <cellStyle name="Normal 4 9 3" xfId="1246"/>
    <cellStyle name="Normal 4 9 3 2" xfId="3003"/>
    <cellStyle name="Normal 4 9 3_BCthunhap" xfId="3983"/>
    <cellStyle name="Normal 4 9 4" xfId="3001"/>
    <cellStyle name="Normal 4 9_BCthunhap" xfId="3981"/>
    <cellStyle name="Normal 4_BCthunhap" xfId="3870"/>
    <cellStyle name="Normal 40" xfId="602"/>
    <cellStyle name="Normal 40 2" xfId="1602"/>
    <cellStyle name="Normal 40 2 2" xfId="3005"/>
    <cellStyle name="Normal 40 2_BCthunhap" xfId="3985"/>
    <cellStyle name="Normal 40 3" xfId="1247"/>
    <cellStyle name="Normal 40 3 2" xfId="3006"/>
    <cellStyle name="Normal 40 3_BCthunhap" xfId="3986"/>
    <cellStyle name="Normal 40 4" xfId="3582"/>
    <cellStyle name="Normal 40 5" xfId="3004"/>
    <cellStyle name="Normal 40_BCthunhap" xfId="3984"/>
    <cellStyle name="Normal 41" xfId="603"/>
    <cellStyle name="Normal 41 2" xfId="1603"/>
    <cellStyle name="Normal 41 2 2" xfId="3008"/>
    <cellStyle name="Normal 41 2_BCthunhap" xfId="3988"/>
    <cellStyle name="Normal 41 3" xfId="1248"/>
    <cellStyle name="Normal 41 3 2" xfId="3009"/>
    <cellStyle name="Normal 41 3_BCthunhap" xfId="3989"/>
    <cellStyle name="Normal 41 4" xfId="3588"/>
    <cellStyle name="Normal 41 5" xfId="3007"/>
    <cellStyle name="Normal 41_BCthunhap" xfId="3987"/>
    <cellStyle name="Normal 42" xfId="604"/>
    <cellStyle name="Normal 42 2" xfId="1604"/>
    <cellStyle name="Normal 42 2 2" xfId="3011"/>
    <cellStyle name="Normal 42 2_BCthunhap" xfId="3991"/>
    <cellStyle name="Normal 42 3" xfId="1249"/>
    <cellStyle name="Normal 42 3 2" xfId="3012"/>
    <cellStyle name="Normal 42 3_BCthunhap" xfId="3992"/>
    <cellStyle name="Normal 42 4" xfId="3589"/>
    <cellStyle name="Normal 42 5" xfId="3010"/>
    <cellStyle name="Normal 42_BCthunhap" xfId="3990"/>
    <cellStyle name="Normal 43" xfId="605"/>
    <cellStyle name="Normal 43 2" xfId="1605"/>
    <cellStyle name="Normal 43 2 2" xfId="3014"/>
    <cellStyle name="Normal 43 2_BCthunhap" xfId="3994"/>
    <cellStyle name="Normal 43 3" xfId="1250"/>
    <cellStyle name="Normal 43 3 2" xfId="3015"/>
    <cellStyle name="Normal 43 3_BCthunhap" xfId="3995"/>
    <cellStyle name="Normal 43 4" xfId="3585"/>
    <cellStyle name="Normal 43 5" xfId="3013"/>
    <cellStyle name="Normal 43_BCthunhap" xfId="3993"/>
    <cellStyle name="Normal 44" xfId="606"/>
    <cellStyle name="Normal 44 2" xfId="1606"/>
    <cellStyle name="Normal 44 2 2" xfId="3017"/>
    <cellStyle name="Normal 44 2_BCthunhap" xfId="3997"/>
    <cellStyle name="Normal 44 3" xfId="1251"/>
    <cellStyle name="Normal 44 3 2" xfId="3018"/>
    <cellStyle name="Normal 44 3_BCthunhap" xfId="3998"/>
    <cellStyle name="Normal 44 4" xfId="3016"/>
    <cellStyle name="Normal 44_BCthunhap" xfId="3996"/>
    <cellStyle name="Normal 45" xfId="607"/>
    <cellStyle name="Normal 45 2" xfId="1607"/>
    <cellStyle name="Normal 45 2 2" xfId="3020"/>
    <cellStyle name="Normal 45 2_BCthunhap" xfId="4000"/>
    <cellStyle name="Normal 45 3" xfId="1252"/>
    <cellStyle name="Normal 45 3 2" xfId="3021"/>
    <cellStyle name="Normal 45 3_BCthunhap" xfId="4001"/>
    <cellStyle name="Normal 45 4" xfId="3019"/>
    <cellStyle name="Normal 45_BCthunhap" xfId="3999"/>
    <cellStyle name="Normal 46" xfId="608"/>
    <cellStyle name="Normal 46 2" xfId="1608"/>
    <cellStyle name="Normal 46 2 2" xfId="3023"/>
    <cellStyle name="Normal 46 2_BCthunhap" xfId="4003"/>
    <cellStyle name="Normal 46 3" xfId="1253"/>
    <cellStyle name="Normal 46 3 2" xfId="3024"/>
    <cellStyle name="Normal 46 3_BCthunhap" xfId="4004"/>
    <cellStyle name="Normal 46 4" xfId="3022"/>
    <cellStyle name="Normal 46_BCthunhap" xfId="4002"/>
    <cellStyle name="Normal 47" xfId="609"/>
    <cellStyle name="Normal 47 2" xfId="1609"/>
    <cellStyle name="Normal 47 2 2" xfId="3026"/>
    <cellStyle name="Normal 47 2_BCthunhap" xfId="4006"/>
    <cellStyle name="Normal 47 3" xfId="1254"/>
    <cellStyle name="Normal 47 3 2" xfId="3027"/>
    <cellStyle name="Normal 47 3_BCthunhap" xfId="4007"/>
    <cellStyle name="Normal 47 4" xfId="3025"/>
    <cellStyle name="Normal 47_BCthunhap" xfId="4005"/>
    <cellStyle name="Normal 48" xfId="610"/>
    <cellStyle name="Normal 48 2" xfId="1610"/>
    <cellStyle name="Normal 48 2 2" xfId="3029"/>
    <cellStyle name="Normal 48 2_BCthunhap" xfId="4009"/>
    <cellStyle name="Normal 48 3" xfId="1255"/>
    <cellStyle name="Normal 48 3 2" xfId="3030"/>
    <cellStyle name="Normal 48 3_BCthunhap" xfId="4010"/>
    <cellStyle name="Normal 48 4" xfId="3028"/>
    <cellStyle name="Normal 48_BCthunhap" xfId="4008"/>
    <cellStyle name="Normal 49" xfId="611"/>
    <cellStyle name="Normal 49 2" xfId="1611"/>
    <cellStyle name="Normal 49 2 2" xfId="3032"/>
    <cellStyle name="Normal 49 2_BCthunhap" xfId="4012"/>
    <cellStyle name="Normal 49 3" xfId="1256"/>
    <cellStyle name="Normal 49 3 2" xfId="3033"/>
    <cellStyle name="Normal 49 3_BCthunhap" xfId="4013"/>
    <cellStyle name="Normal 49 4" xfId="3031"/>
    <cellStyle name="Normal 49_BCthunhap" xfId="4011"/>
    <cellStyle name="Normal 5" xfId="612"/>
    <cellStyle name="Normal 5 10" xfId="613"/>
    <cellStyle name="Normal 5 10 2" xfId="1612"/>
    <cellStyle name="Normal 5 10 2 2" xfId="3036"/>
    <cellStyle name="Normal 5 10 2_BCthunhap" xfId="4016"/>
    <cellStyle name="Normal 5 10 3" xfId="1257"/>
    <cellStyle name="Normal 5 10 3 2" xfId="3037"/>
    <cellStyle name="Normal 5 10 3_BCthunhap" xfId="4017"/>
    <cellStyle name="Normal 5 10 4" xfId="3035"/>
    <cellStyle name="Normal 5 10_BCthunhap" xfId="4015"/>
    <cellStyle name="Normal 5 11" xfId="614"/>
    <cellStyle name="Normal 5 11 2" xfId="1613"/>
    <cellStyle name="Normal 5 11 2 2" xfId="3039"/>
    <cellStyle name="Normal 5 11 2_BCthunhap" xfId="4019"/>
    <cellStyle name="Normal 5 11 3" xfId="1258"/>
    <cellStyle name="Normal 5 11 3 2" xfId="3040"/>
    <cellStyle name="Normal 5 11 3_BCthunhap" xfId="4020"/>
    <cellStyle name="Normal 5 11 4" xfId="3038"/>
    <cellStyle name="Normal 5 11_BCthunhap" xfId="4018"/>
    <cellStyle name="Normal 5 12" xfId="615"/>
    <cellStyle name="Normal 5 12 2" xfId="1614"/>
    <cellStyle name="Normal 5 12 2 2" xfId="3042"/>
    <cellStyle name="Normal 5 12 2_BCthunhap" xfId="4022"/>
    <cellStyle name="Normal 5 12 3" xfId="1259"/>
    <cellStyle name="Normal 5 12 3 2" xfId="3043"/>
    <cellStyle name="Normal 5 12 3_BCthunhap" xfId="4023"/>
    <cellStyle name="Normal 5 12 4" xfId="3041"/>
    <cellStyle name="Normal 5 12_BCthunhap" xfId="4021"/>
    <cellStyle name="Normal 5 13" xfId="616"/>
    <cellStyle name="Normal 5 13 2" xfId="1615"/>
    <cellStyle name="Normal 5 13 2 2" xfId="3045"/>
    <cellStyle name="Normal 5 13 2_BCthunhap" xfId="4025"/>
    <cellStyle name="Normal 5 13 3" xfId="1260"/>
    <cellStyle name="Normal 5 13 3 2" xfId="3046"/>
    <cellStyle name="Normal 5 13 3_BCthunhap" xfId="4026"/>
    <cellStyle name="Normal 5 13 4" xfId="3044"/>
    <cellStyle name="Normal 5 13_BCthunhap" xfId="4024"/>
    <cellStyle name="Normal 5 14" xfId="617"/>
    <cellStyle name="Normal 5 14 2" xfId="1616"/>
    <cellStyle name="Normal 5 14 2 2" xfId="3048"/>
    <cellStyle name="Normal 5 14 2_BCthunhap" xfId="4028"/>
    <cellStyle name="Normal 5 14 3" xfId="1261"/>
    <cellStyle name="Normal 5 14 3 2" xfId="3049"/>
    <cellStyle name="Normal 5 14 3_BCthunhap" xfId="4029"/>
    <cellStyle name="Normal 5 14 4" xfId="3047"/>
    <cellStyle name="Normal 5 14_BCthunhap" xfId="4027"/>
    <cellStyle name="Normal 5 15" xfId="618"/>
    <cellStyle name="Normal 5 15 2" xfId="1617"/>
    <cellStyle name="Normal 5 15 2 2" xfId="3051"/>
    <cellStyle name="Normal 5 15 2_BCthunhap" xfId="4031"/>
    <cellStyle name="Normal 5 15 3" xfId="1262"/>
    <cellStyle name="Normal 5 15 3 2" xfId="3052"/>
    <cellStyle name="Normal 5 15 3_BCthunhap" xfId="4032"/>
    <cellStyle name="Normal 5 15 4" xfId="3050"/>
    <cellStyle name="Normal 5 15_BCthunhap" xfId="4030"/>
    <cellStyle name="Normal 5 16" xfId="619"/>
    <cellStyle name="Normal 5 16 2" xfId="1618"/>
    <cellStyle name="Normal 5 16 2 2" xfId="3054"/>
    <cellStyle name="Normal 5 16 2_BCthunhap" xfId="4034"/>
    <cellStyle name="Normal 5 16 3" xfId="1263"/>
    <cellStyle name="Normal 5 16 3 2" xfId="3055"/>
    <cellStyle name="Normal 5 16 3_BCthunhap" xfId="4035"/>
    <cellStyle name="Normal 5 16 4" xfId="3053"/>
    <cellStyle name="Normal 5 16_BCthunhap" xfId="4033"/>
    <cellStyle name="Normal 5 17" xfId="620"/>
    <cellStyle name="Normal 5 17 2" xfId="1619"/>
    <cellStyle name="Normal 5 17 2 2" xfId="3057"/>
    <cellStyle name="Normal 5 17 2_BCthunhap" xfId="4037"/>
    <cellStyle name="Normal 5 17 3" xfId="1264"/>
    <cellStyle name="Normal 5 17 3 2" xfId="3058"/>
    <cellStyle name="Normal 5 17 3_BCthunhap" xfId="4038"/>
    <cellStyle name="Normal 5 17 4" xfId="3056"/>
    <cellStyle name="Normal 5 17_BCthunhap" xfId="4036"/>
    <cellStyle name="Normal 5 18" xfId="621"/>
    <cellStyle name="Normal 5 18 2" xfId="1620"/>
    <cellStyle name="Normal 5 18 2 2" xfId="3060"/>
    <cellStyle name="Normal 5 18 2_BCthunhap" xfId="4040"/>
    <cellStyle name="Normal 5 18 3" xfId="1265"/>
    <cellStyle name="Normal 5 18 3 2" xfId="3061"/>
    <cellStyle name="Normal 5 18 3_BCthunhap" xfId="4041"/>
    <cellStyle name="Normal 5 18 4" xfId="3059"/>
    <cellStyle name="Normal 5 18_BCthunhap" xfId="4039"/>
    <cellStyle name="Normal 5 19" xfId="622"/>
    <cellStyle name="Normal 5 2" xfId="623"/>
    <cellStyle name="Normal 5 2 10" xfId="624"/>
    <cellStyle name="Normal 5 2 10 2" xfId="1621"/>
    <cellStyle name="Normal 5 2 10 2 2" xfId="3064"/>
    <cellStyle name="Normal 5 2 10 2_BCthunhap" xfId="4044"/>
    <cellStyle name="Normal 5 2 10 3" xfId="1266"/>
    <cellStyle name="Normal 5 2 10 3 2" xfId="3065"/>
    <cellStyle name="Normal 5 2 10 3_BCthunhap" xfId="4045"/>
    <cellStyle name="Normal 5 2 10 4" xfId="3063"/>
    <cellStyle name="Normal 5 2 10_BCthunhap" xfId="4043"/>
    <cellStyle name="Normal 5 2 11" xfId="625"/>
    <cellStyle name="Normal 5 2 11 2" xfId="1622"/>
    <cellStyle name="Normal 5 2 11 2 2" xfId="3067"/>
    <cellStyle name="Normal 5 2 11 2_BCthunhap" xfId="4047"/>
    <cellStyle name="Normal 5 2 11 3" xfId="1267"/>
    <cellStyle name="Normal 5 2 11 3 2" xfId="3068"/>
    <cellStyle name="Normal 5 2 11 3_BCthunhap" xfId="4048"/>
    <cellStyle name="Normal 5 2 11 4" xfId="3066"/>
    <cellStyle name="Normal 5 2 11_BCthunhap" xfId="4046"/>
    <cellStyle name="Normal 5 2 12" xfId="626"/>
    <cellStyle name="Normal 5 2 12 2" xfId="1623"/>
    <cellStyle name="Normal 5 2 12 2 2" xfId="3070"/>
    <cellStyle name="Normal 5 2 12 2_BCthunhap" xfId="4050"/>
    <cellStyle name="Normal 5 2 12 3" xfId="1268"/>
    <cellStyle name="Normal 5 2 12 3 2" xfId="3071"/>
    <cellStyle name="Normal 5 2 12 3_BCthunhap" xfId="4051"/>
    <cellStyle name="Normal 5 2 12 4" xfId="3069"/>
    <cellStyle name="Normal 5 2 12_BCthunhap" xfId="4049"/>
    <cellStyle name="Normal 5 2 13" xfId="627"/>
    <cellStyle name="Normal 5 2 13 2" xfId="1624"/>
    <cellStyle name="Normal 5 2 13 2 2" xfId="3073"/>
    <cellStyle name="Normal 5 2 13 2_BCthunhap" xfId="4053"/>
    <cellStyle name="Normal 5 2 13 3" xfId="1269"/>
    <cellStyle name="Normal 5 2 13 3 2" xfId="3074"/>
    <cellStyle name="Normal 5 2 13 3_BCthunhap" xfId="4054"/>
    <cellStyle name="Normal 5 2 13 4" xfId="3072"/>
    <cellStyle name="Normal 5 2 13_BCthunhap" xfId="4052"/>
    <cellStyle name="Normal 5 2 14" xfId="628"/>
    <cellStyle name="Normal 5 2 14 2" xfId="1625"/>
    <cellStyle name="Normal 5 2 14 2 2" xfId="3076"/>
    <cellStyle name="Normal 5 2 14 2_BCthunhap" xfId="4056"/>
    <cellStyle name="Normal 5 2 14 3" xfId="1270"/>
    <cellStyle name="Normal 5 2 14 3 2" xfId="3077"/>
    <cellStyle name="Normal 5 2 14 3_BCthunhap" xfId="4057"/>
    <cellStyle name="Normal 5 2 14 4" xfId="3075"/>
    <cellStyle name="Normal 5 2 14_BCthunhap" xfId="4055"/>
    <cellStyle name="Normal 5 2 15" xfId="629"/>
    <cellStyle name="Normal 5 2 15 2" xfId="1626"/>
    <cellStyle name="Normal 5 2 15 2 2" xfId="3079"/>
    <cellStyle name="Normal 5 2 15 2_BCthunhap" xfId="4059"/>
    <cellStyle name="Normal 5 2 15 3" xfId="1271"/>
    <cellStyle name="Normal 5 2 15 3 2" xfId="3080"/>
    <cellStyle name="Normal 5 2 15 3_BCthunhap" xfId="4060"/>
    <cellStyle name="Normal 5 2 15 4" xfId="3078"/>
    <cellStyle name="Normal 5 2 15_BCthunhap" xfId="4058"/>
    <cellStyle name="Normal 5 2 16" xfId="630"/>
    <cellStyle name="Normal 5 2 16 2" xfId="1627"/>
    <cellStyle name="Normal 5 2 16 2 2" xfId="3082"/>
    <cellStyle name="Normal 5 2 16 2_BCthunhap" xfId="4062"/>
    <cellStyle name="Normal 5 2 16 3" xfId="1272"/>
    <cellStyle name="Normal 5 2 16 3 2" xfId="3083"/>
    <cellStyle name="Normal 5 2 16 3_BCthunhap" xfId="4063"/>
    <cellStyle name="Normal 5 2 16 4" xfId="3081"/>
    <cellStyle name="Normal 5 2 16_BCthunhap" xfId="4061"/>
    <cellStyle name="Normal 5 2 17" xfId="631"/>
    <cellStyle name="Normal 5 2 17 2" xfId="1628"/>
    <cellStyle name="Normal 5 2 17 2 2" xfId="3085"/>
    <cellStyle name="Normal 5 2 17 2_BCthunhap" xfId="4065"/>
    <cellStyle name="Normal 5 2 17 3" xfId="1273"/>
    <cellStyle name="Normal 5 2 17 3 2" xfId="3086"/>
    <cellStyle name="Normal 5 2 17 3_BCthunhap" xfId="4066"/>
    <cellStyle name="Normal 5 2 17 4" xfId="3084"/>
    <cellStyle name="Normal 5 2 17_BCthunhap" xfId="4064"/>
    <cellStyle name="Normal 5 2 18" xfId="1411"/>
    <cellStyle name="Normal 5 2 18 2" xfId="3087"/>
    <cellStyle name="Normal 5 2 18_BCthunhap" xfId="4067"/>
    <cellStyle name="Normal 5 2 19" xfId="1056"/>
    <cellStyle name="Normal 5 2 19 2" xfId="3088"/>
    <cellStyle name="Normal 5 2 19_BCthunhap" xfId="4068"/>
    <cellStyle name="Normal 5 2 2" xfId="632"/>
    <cellStyle name="Normal 5 2 2 2" xfId="633"/>
    <cellStyle name="Normal 5 2 2 2 2" xfId="1630"/>
    <cellStyle name="Normal 5 2 2 2 2 2" xfId="3091"/>
    <cellStyle name="Normal 5 2 2 2 2_BCthunhap" xfId="4071"/>
    <cellStyle name="Normal 5 2 2 2 3" xfId="1275"/>
    <cellStyle name="Normal 5 2 2 2 3 2" xfId="3092"/>
    <cellStyle name="Normal 5 2 2 2 3_BCthunhap" xfId="4072"/>
    <cellStyle name="Normal 5 2 2 2 4" xfId="3090"/>
    <cellStyle name="Normal 5 2 2 2_BCthunhap" xfId="4070"/>
    <cellStyle name="Normal 5 2 2 3" xfId="1629"/>
    <cellStyle name="Normal 5 2 2 3 2" xfId="3093"/>
    <cellStyle name="Normal 5 2 2 3_BCthunhap" xfId="4073"/>
    <cellStyle name="Normal 5 2 2 4" xfId="1274"/>
    <cellStyle name="Normal 5 2 2 4 2" xfId="3094"/>
    <cellStyle name="Normal 5 2 2 4_BCthunhap" xfId="4074"/>
    <cellStyle name="Normal 5 2 2 5" xfId="3089"/>
    <cellStyle name="Normal 5 2 2 6" xfId="4400"/>
    <cellStyle name="Normal 5 2 2 7" xfId="4369"/>
    <cellStyle name="Normal 5 2 2_BCthunhap" xfId="4069"/>
    <cellStyle name="Normal 5 2 20" xfId="3062"/>
    <cellStyle name="Normal 5 2 21" xfId="4399"/>
    <cellStyle name="Normal 5 2 22" xfId="4370"/>
    <cellStyle name="Normal 5 2 3" xfId="634"/>
    <cellStyle name="Normal 5 2 3 2" xfId="1631"/>
    <cellStyle name="Normal 5 2 3 2 2" xfId="3096"/>
    <cellStyle name="Normal 5 2 3 2_BCthunhap" xfId="4076"/>
    <cellStyle name="Normal 5 2 3 3" xfId="1276"/>
    <cellStyle name="Normal 5 2 3 3 2" xfId="3097"/>
    <cellStyle name="Normal 5 2 3 3_BCthunhap" xfId="4077"/>
    <cellStyle name="Normal 5 2 3 4" xfId="3095"/>
    <cellStyle name="Normal 5 2 3_BCthunhap" xfId="4075"/>
    <cellStyle name="Normal 5 2 4" xfId="635"/>
    <cellStyle name="Normal 5 2 4 2" xfId="1632"/>
    <cellStyle name="Normal 5 2 4 2 2" xfId="3099"/>
    <cellStyle name="Normal 5 2 4 2_BCthunhap" xfId="4079"/>
    <cellStyle name="Normal 5 2 4 3" xfId="1277"/>
    <cellStyle name="Normal 5 2 4 3 2" xfId="3100"/>
    <cellStyle name="Normal 5 2 4 3_BCthunhap" xfId="4080"/>
    <cellStyle name="Normal 5 2 4 4" xfId="3098"/>
    <cellStyle name="Normal 5 2 4_BCthunhap" xfId="4078"/>
    <cellStyle name="Normal 5 2 5" xfId="636"/>
    <cellStyle name="Normal 5 2 5 2" xfId="1633"/>
    <cellStyle name="Normal 5 2 5 2 2" xfId="3102"/>
    <cellStyle name="Normal 5 2 5 2_BCthunhap" xfId="4082"/>
    <cellStyle name="Normal 5 2 5 3" xfId="1278"/>
    <cellStyle name="Normal 5 2 5 3 2" xfId="3103"/>
    <cellStyle name="Normal 5 2 5 3_BCthunhap" xfId="4083"/>
    <cellStyle name="Normal 5 2 5 4" xfId="3101"/>
    <cellStyle name="Normal 5 2 5_BCthunhap" xfId="4081"/>
    <cellStyle name="Normal 5 2 6" xfId="637"/>
    <cellStyle name="Normal 5 2 6 2" xfId="1634"/>
    <cellStyle name="Normal 5 2 6 2 2" xfId="3105"/>
    <cellStyle name="Normal 5 2 6 2_BCthunhap" xfId="4085"/>
    <cellStyle name="Normal 5 2 6 3" xfId="1279"/>
    <cellStyle name="Normal 5 2 6 3 2" xfId="3106"/>
    <cellStyle name="Normal 5 2 6 3_BCthunhap" xfId="4086"/>
    <cellStyle name="Normal 5 2 6 4" xfId="3104"/>
    <cellStyle name="Normal 5 2 6_BCthunhap" xfId="4084"/>
    <cellStyle name="Normal 5 2 7" xfId="638"/>
    <cellStyle name="Normal 5 2 7 2" xfId="1635"/>
    <cellStyle name="Normal 5 2 7 2 2" xfId="3108"/>
    <cellStyle name="Normal 5 2 7 2_BCthunhap" xfId="4088"/>
    <cellStyle name="Normal 5 2 7 3" xfId="1280"/>
    <cellStyle name="Normal 5 2 7 3 2" xfId="3109"/>
    <cellStyle name="Normal 5 2 7 3_BCthunhap" xfId="4089"/>
    <cellStyle name="Normal 5 2 7 4" xfId="3107"/>
    <cellStyle name="Normal 5 2 7_BCthunhap" xfId="4087"/>
    <cellStyle name="Normal 5 2 8" xfId="639"/>
    <cellStyle name="Normal 5 2 8 2" xfId="1636"/>
    <cellStyle name="Normal 5 2 8 2 2" xfId="3111"/>
    <cellStyle name="Normal 5 2 8 2_BCthunhap" xfId="4091"/>
    <cellStyle name="Normal 5 2 8 3" xfId="1281"/>
    <cellStyle name="Normal 5 2 8 3 2" xfId="3112"/>
    <cellStyle name="Normal 5 2 8 3_BCthunhap" xfId="4092"/>
    <cellStyle name="Normal 5 2 8 4" xfId="3110"/>
    <cellStyle name="Normal 5 2 8_BCthunhap" xfId="4090"/>
    <cellStyle name="Normal 5 2 9" xfId="640"/>
    <cellStyle name="Normal 5 2 9 2" xfId="1637"/>
    <cellStyle name="Normal 5 2 9 2 2" xfId="3114"/>
    <cellStyle name="Normal 5 2 9 2_BCthunhap" xfId="4094"/>
    <cellStyle name="Normal 5 2 9 3" xfId="1282"/>
    <cellStyle name="Normal 5 2 9 3 2" xfId="3115"/>
    <cellStyle name="Normal 5 2 9 3_BCthunhap" xfId="4095"/>
    <cellStyle name="Normal 5 2 9 4" xfId="3113"/>
    <cellStyle name="Normal 5 2 9_BCthunhap" xfId="4093"/>
    <cellStyle name="Normal 5 2_BCthunhap" xfId="4042"/>
    <cellStyle name="Normal 5 20" xfId="641"/>
    <cellStyle name="Normal 5 20 2" xfId="1638"/>
    <cellStyle name="Normal 5 20 2 2" xfId="3117"/>
    <cellStyle name="Normal 5 20 2_BCthunhap" xfId="4097"/>
    <cellStyle name="Normal 5 20 3" xfId="1283"/>
    <cellStyle name="Normal 5 20 3 2" xfId="3118"/>
    <cellStyle name="Normal 5 20 3_BCthunhap" xfId="4098"/>
    <cellStyle name="Normal 5 20 4" xfId="3116"/>
    <cellStyle name="Normal 5 20_BCthunhap" xfId="4096"/>
    <cellStyle name="Normal 5 21" xfId="642"/>
    <cellStyle name="Normal 5 22" xfId="1375"/>
    <cellStyle name="Normal 5 22 2" xfId="3119"/>
    <cellStyle name="Normal 5 22_BCthunhap" xfId="4099"/>
    <cellStyle name="Normal 5 23" xfId="1020"/>
    <cellStyle name="Normal 5 23 2" xfId="3120"/>
    <cellStyle name="Normal 5 23_BCthunhap" xfId="4100"/>
    <cellStyle name="Normal 5 24" xfId="3034"/>
    <cellStyle name="Normal 5 25" xfId="4398"/>
    <cellStyle name="Normal 5 26" xfId="4371"/>
    <cellStyle name="Normal 5 3" xfId="643"/>
    <cellStyle name="Normal 5 3 2" xfId="644"/>
    <cellStyle name="Normal 5 3 2 2" xfId="1640"/>
    <cellStyle name="Normal 5 3 2 2 2" xfId="3123"/>
    <cellStyle name="Normal 5 3 2 2_BCthunhap" xfId="4103"/>
    <cellStyle name="Normal 5 3 2 3" xfId="1285"/>
    <cellStyle name="Normal 5 3 2 3 2" xfId="3124"/>
    <cellStyle name="Normal 5 3 2 3_BCthunhap" xfId="4104"/>
    <cellStyle name="Normal 5 3 2 4" xfId="3122"/>
    <cellStyle name="Normal 5 3 2_BCthunhap" xfId="4102"/>
    <cellStyle name="Normal 5 3 3" xfId="1639"/>
    <cellStyle name="Normal 5 3 3 2" xfId="3125"/>
    <cellStyle name="Normal 5 3 3_BCthunhap" xfId="4105"/>
    <cellStyle name="Normal 5 3 4" xfId="1284"/>
    <cellStyle name="Normal 5 3 4 2" xfId="3126"/>
    <cellStyle name="Normal 5 3 4_BCthunhap" xfId="4106"/>
    <cellStyle name="Normal 5 3 5" xfId="3121"/>
    <cellStyle name="Normal 5 3 6" xfId="4401"/>
    <cellStyle name="Normal 5 3 7" xfId="4368"/>
    <cellStyle name="Normal 5 3_BCthunhap" xfId="4101"/>
    <cellStyle name="Normal 5 4" xfId="645"/>
    <cellStyle name="Normal 5 4 2" xfId="646"/>
    <cellStyle name="Normal 5 4 2 2" xfId="1642"/>
    <cellStyle name="Normal 5 4 2 2 2" xfId="3129"/>
    <cellStyle name="Normal 5 4 2 2_BCthunhap" xfId="4109"/>
    <cellStyle name="Normal 5 4 2 3" xfId="1287"/>
    <cellStyle name="Normal 5 4 2 3 2" xfId="3130"/>
    <cellStyle name="Normal 5 4 2 3_BCthunhap" xfId="4110"/>
    <cellStyle name="Normal 5 4 2 4" xfId="3128"/>
    <cellStyle name="Normal 5 4 2_BCthunhap" xfId="4108"/>
    <cellStyle name="Normal 5 4 3" xfId="1641"/>
    <cellStyle name="Normal 5 4 3 2" xfId="3131"/>
    <cellStyle name="Normal 5 4 3_BCthunhap" xfId="4111"/>
    <cellStyle name="Normal 5 4 4" xfId="1286"/>
    <cellStyle name="Normal 5 4 4 2" xfId="3132"/>
    <cellStyle name="Normal 5 4 4_BCthunhap" xfId="4112"/>
    <cellStyle name="Normal 5 4 5" xfId="3127"/>
    <cellStyle name="Normal 5 4 6" xfId="4402"/>
    <cellStyle name="Normal 5 4 7" xfId="4367"/>
    <cellStyle name="Normal 5 4_BCthunhap" xfId="4107"/>
    <cellStyle name="Normal 5 5" xfId="647"/>
    <cellStyle name="Normal 5 5 2" xfId="1643"/>
    <cellStyle name="Normal 5 5 2 2" xfId="3134"/>
    <cellStyle name="Normal 5 5 2_BCthunhap" xfId="4114"/>
    <cellStyle name="Normal 5 5 3" xfId="1288"/>
    <cellStyle name="Normal 5 5 3 2" xfId="3135"/>
    <cellStyle name="Normal 5 5 3_BCthunhap" xfId="4115"/>
    <cellStyle name="Normal 5 5 4" xfId="3133"/>
    <cellStyle name="Normal 5 5_BCthunhap" xfId="4113"/>
    <cellStyle name="Normal 5 6" xfId="648"/>
    <cellStyle name="Normal 5 6 2" xfId="1644"/>
    <cellStyle name="Normal 5 6 2 2" xfId="3137"/>
    <cellStyle name="Normal 5 6 2_BCthunhap" xfId="4117"/>
    <cellStyle name="Normal 5 6 3" xfId="1289"/>
    <cellStyle name="Normal 5 6 3 2" xfId="3138"/>
    <cellStyle name="Normal 5 6 3_BCthunhap" xfId="4118"/>
    <cellStyle name="Normal 5 6 4" xfId="3136"/>
    <cellStyle name="Normal 5 6_BCthunhap" xfId="4116"/>
    <cellStyle name="Normal 5 7" xfId="649"/>
    <cellStyle name="Normal 5 7 2" xfId="1645"/>
    <cellStyle name="Normal 5 7 2 2" xfId="3140"/>
    <cellStyle name="Normal 5 7 2_BCthunhap" xfId="4120"/>
    <cellStyle name="Normal 5 7 3" xfId="1290"/>
    <cellStyle name="Normal 5 7 3 2" xfId="3141"/>
    <cellStyle name="Normal 5 7 3_BCthunhap" xfId="4121"/>
    <cellStyle name="Normal 5 7 4" xfId="3139"/>
    <cellStyle name="Normal 5 7_BCthunhap" xfId="4119"/>
    <cellStyle name="Normal 5 8" xfId="650"/>
    <cellStyle name="Normal 5 8 2" xfId="1646"/>
    <cellStyle name="Normal 5 8 2 2" xfId="3143"/>
    <cellStyle name="Normal 5 8 2_BCthunhap" xfId="4123"/>
    <cellStyle name="Normal 5 8 3" xfId="1291"/>
    <cellStyle name="Normal 5 8 3 2" xfId="3144"/>
    <cellStyle name="Normal 5 8 3_BCthunhap" xfId="4124"/>
    <cellStyle name="Normal 5 8 4" xfId="3142"/>
    <cellStyle name="Normal 5 8_BCthunhap" xfId="4122"/>
    <cellStyle name="Normal 5 9" xfId="651"/>
    <cellStyle name="Normal 5 9 2" xfId="1647"/>
    <cellStyle name="Normal 5 9 2 2" xfId="3146"/>
    <cellStyle name="Normal 5 9 2_BCthunhap" xfId="4126"/>
    <cellStyle name="Normal 5 9 3" xfId="1292"/>
    <cellStyle name="Normal 5 9 3 2" xfId="3147"/>
    <cellStyle name="Normal 5 9 3_BCthunhap" xfId="4127"/>
    <cellStyle name="Normal 5 9 4" xfId="3145"/>
    <cellStyle name="Normal 5 9_BCthunhap" xfId="4125"/>
    <cellStyle name="Normal 5_BCthunhap" xfId="4014"/>
    <cellStyle name="Normal 50" xfId="652"/>
    <cellStyle name="Normal 50 2" xfId="1648"/>
    <cellStyle name="Normal 50 2 2" xfId="3149"/>
    <cellStyle name="Normal 50 2_BCthunhap" xfId="4129"/>
    <cellStyle name="Normal 50 3" xfId="1293"/>
    <cellStyle name="Normal 50 3 2" xfId="3150"/>
    <cellStyle name="Normal 50 3_BCthunhap" xfId="4130"/>
    <cellStyle name="Normal 50 4" xfId="3148"/>
    <cellStyle name="Normal 50_BCthunhap" xfId="4128"/>
    <cellStyle name="Normal 51" xfId="653"/>
    <cellStyle name="Normal 51 2" xfId="1649"/>
    <cellStyle name="Normal 51 2 2" xfId="3152"/>
    <cellStyle name="Normal 51 2_BCthunhap" xfId="4132"/>
    <cellStyle name="Normal 51 3" xfId="1294"/>
    <cellStyle name="Normal 51 3 2" xfId="3153"/>
    <cellStyle name="Normal 51 3_BCthunhap" xfId="4133"/>
    <cellStyle name="Normal 51 4" xfId="3151"/>
    <cellStyle name="Normal 51_BCthunhap" xfId="4131"/>
    <cellStyle name="Normal 52" xfId="654"/>
    <cellStyle name="Normal 52 2" xfId="1650"/>
    <cellStyle name="Normal 52 2 2" xfId="3155"/>
    <cellStyle name="Normal 52 2_BCthunhap" xfId="4135"/>
    <cellStyle name="Normal 52 3" xfId="1295"/>
    <cellStyle name="Normal 52 3 2" xfId="3156"/>
    <cellStyle name="Normal 52 3_BCthunhap" xfId="4136"/>
    <cellStyle name="Normal 52 4" xfId="3154"/>
    <cellStyle name="Normal 52_BCthunhap" xfId="4134"/>
    <cellStyle name="Normal 53" xfId="655"/>
    <cellStyle name="Normal 53 2" xfId="1651"/>
    <cellStyle name="Normal 53 2 2" xfId="3158"/>
    <cellStyle name="Normal 53 2_BCthunhap" xfId="4138"/>
    <cellStyle name="Normal 53 3" xfId="1296"/>
    <cellStyle name="Normal 53 3 2" xfId="3159"/>
    <cellStyle name="Normal 53 3_BCthunhap" xfId="4139"/>
    <cellStyle name="Normal 53 4" xfId="3157"/>
    <cellStyle name="Normal 53_BCthunhap" xfId="4137"/>
    <cellStyle name="Normal 54" xfId="656"/>
    <cellStyle name="Normal 54 2" xfId="1652"/>
    <cellStyle name="Normal 54 2 2" xfId="3161"/>
    <cellStyle name="Normal 54 2_BCthunhap" xfId="4141"/>
    <cellStyle name="Normal 54 3" xfId="1297"/>
    <cellStyle name="Normal 54 3 2" xfId="3162"/>
    <cellStyle name="Normal 54 3_BCthunhap" xfId="4142"/>
    <cellStyle name="Normal 54 4" xfId="3160"/>
    <cellStyle name="Normal 54_BCthunhap" xfId="4140"/>
    <cellStyle name="Normal 55" xfId="657"/>
    <cellStyle name="Normal 55 2" xfId="1653"/>
    <cellStyle name="Normal 55 2 2" xfId="3164"/>
    <cellStyle name="Normal 55 2_BCthunhap" xfId="4144"/>
    <cellStyle name="Normal 55 3" xfId="1298"/>
    <cellStyle name="Normal 55 3 2" xfId="3165"/>
    <cellStyle name="Normal 55 3_BCthunhap" xfId="4145"/>
    <cellStyle name="Normal 55 4" xfId="3163"/>
    <cellStyle name="Normal 55_BCthunhap" xfId="4143"/>
    <cellStyle name="Normal 56" xfId="658"/>
    <cellStyle name="Normal 56 2" xfId="1654"/>
    <cellStyle name="Normal 56 2 2" xfId="3167"/>
    <cellStyle name="Normal 56 2_BCthunhap" xfId="4147"/>
    <cellStyle name="Normal 56 3" xfId="1299"/>
    <cellStyle name="Normal 56 3 2" xfId="3168"/>
    <cellStyle name="Normal 56 3_BCthunhap" xfId="4148"/>
    <cellStyle name="Normal 56 4" xfId="3166"/>
    <cellStyle name="Normal 56_BCthunhap" xfId="4146"/>
    <cellStyle name="Normal 57" xfId="659"/>
    <cellStyle name="Normal 57 2" xfId="1655"/>
    <cellStyle name="Normal 57 2 2" xfId="3170"/>
    <cellStyle name="Normal 57 2_BCthunhap" xfId="4150"/>
    <cellStyle name="Normal 57 3" xfId="1300"/>
    <cellStyle name="Normal 57 3 2" xfId="3171"/>
    <cellStyle name="Normal 57 3_BCthunhap" xfId="4151"/>
    <cellStyle name="Normal 57 4" xfId="3169"/>
    <cellStyle name="Normal 57_BCthunhap" xfId="4149"/>
    <cellStyle name="Normal 58" xfId="660"/>
    <cellStyle name="Normal 58 2" xfId="1656"/>
    <cellStyle name="Normal 58 2 2" xfId="3173"/>
    <cellStyle name="Normal 58 2_BCthunhap" xfId="4153"/>
    <cellStyle name="Normal 58 3" xfId="1301"/>
    <cellStyle name="Normal 58 3 2" xfId="3174"/>
    <cellStyle name="Normal 58 3_BCthunhap" xfId="4154"/>
    <cellStyle name="Normal 58 4" xfId="3172"/>
    <cellStyle name="Normal 58_BCthunhap" xfId="4152"/>
    <cellStyle name="Normal 59" xfId="661"/>
    <cellStyle name="Normal 59 2" xfId="1657"/>
    <cellStyle name="Normal 59 2 2" xfId="3176"/>
    <cellStyle name="Normal 59 2_BCthunhap" xfId="4156"/>
    <cellStyle name="Normal 59 3" xfId="1302"/>
    <cellStyle name="Normal 59 3 2" xfId="3177"/>
    <cellStyle name="Normal 59 3_BCthunhap" xfId="4157"/>
    <cellStyle name="Normal 59 4" xfId="3175"/>
    <cellStyle name="Normal 59_BCthunhap" xfId="4155"/>
    <cellStyle name="Normal 6" xfId="662"/>
    <cellStyle name="Normal 6 10" xfId="663"/>
    <cellStyle name="Normal 6 10 2" xfId="1658"/>
    <cellStyle name="Normal 6 10 2 2" xfId="3180"/>
    <cellStyle name="Normal 6 10 2_BCthunhap" xfId="4160"/>
    <cellStyle name="Normal 6 10 3" xfId="1303"/>
    <cellStyle name="Normal 6 10 3 2" xfId="3181"/>
    <cellStyle name="Normal 6 10 3_BCthunhap" xfId="4161"/>
    <cellStyle name="Normal 6 10 4" xfId="3179"/>
    <cellStyle name="Normal 6 10_BCthunhap" xfId="4159"/>
    <cellStyle name="Normal 6 11" xfId="664"/>
    <cellStyle name="Normal 6 11 2" xfId="1659"/>
    <cellStyle name="Normal 6 11 2 2" xfId="3183"/>
    <cellStyle name="Normal 6 11 2_BCthunhap" xfId="4163"/>
    <cellStyle name="Normal 6 11 3" xfId="1304"/>
    <cellStyle name="Normal 6 11 3 2" xfId="3184"/>
    <cellStyle name="Normal 6 11 3_BCthunhap" xfId="4164"/>
    <cellStyle name="Normal 6 11 4" xfId="3182"/>
    <cellStyle name="Normal 6 11_BCthunhap" xfId="4162"/>
    <cellStyle name="Normal 6 12" xfId="665"/>
    <cellStyle name="Normal 6 12 2" xfId="1660"/>
    <cellStyle name="Normal 6 12 2 2" xfId="3186"/>
    <cellStyle name="Normal 6 12 2_BCthunhap" xfId="4166"/>
    <cellStyle name="Normal 6 12 3" xfId="1305"/>
    <cellStyle name="Normal 6 12 3 2" xfId="3187"/>
    <cellStyle name="Normal 6 12 3_BCthunhap" xfId="4167"/>
    <cellStyle name="Normal 6 12 4" xfId="3185"/>
    <cellStyle name="Normal 6 12_BCthunhap" xfId="4165"/>
    <cellStyle name="Normal 6 13" xfId="666"/>
    <cellStyle name="Normal 6 13 2" xfId="1661"/>
    <cellStyle name="Normal 6 13 2 2" xfId="3189"/>
    <cellStyle name="Normal 6 13 2_BCthunhap" xfId="4169"/>
    <cellStyle name="Normal 6 13 3" xfId="1306"/>
    <cellStyle name="Normal 6 13 3 2" xfId="3190"/>
    <cellStyle name="Normal 6 13 3_BCthunhap" xfId="4170"/>
    <cellStyle name="Normal 6 13 4" xfId="3188"/>
    <cellStyle name="Normal 6 13_BCthunhap" xfId="4168"/>
    <cellStyle name="Normal 6 14" xfId="667"/>
    <cellStyle name="Normal 6 14 2" xfId="1662"/>
    <cellStyle name="Normal 6 14 2 2" xfId="3192"/>
    <cellStyle name="Normal 6 14 2_BCthunhap" xfId="4172"/>
    <cellStyle name="Normal 6 14 3" xfId="1307"/>
    <cellStyle name="Normal 6 14 3 2" xfId="3193"/>
    <cellStyle name="Normal 6 14 3_BCthunhap" xfId="4173"/>
    <cellStyle name="Normal 6 14 4" xfId="3191"/>
    <cellStyle name="Normal 6 14_BCthunhap" xfId="4171"/>
    <cellStyle name="Normal 6 15" xfId="668"/>
    <cellStyle name="Normal 6 15 2" xfId="1663"/>
    <cellStyle name="Normal 6 15 2 2" xfId="3195"/>
    <cellStyle name="Normal 6 15 2_BCthunhap" xfId="4175"/>
    <cellStyle name="Normal 6 15 3" xfId="1308"/>
    <cellStyle name="Normal 6 15 3 2" xfId="3196"/>
    <cellStyle name="Normal 6 15 3_BCthunhap" xfId="4176"/>
    <cellStyle name="Normal 6 15 4" xfId="3194"/>
    <cellStyle name="Normal 6 15_BCthunhap" xfId="4174"/>
    <cellStyle name="Normal 6 16" xfId="669"/>
    <cellStyle name="Normal 6 16 2" xfId="1664"/>
    <cellStyle name="Normal 6 16 2 2" xfId="3198"/>
    <cellStyle name="Normal 6 16 2_BCthunhap" xfId="4178"/>
    <cellStyle name="Normal 6 16 3" xfId="1309"/>
    <cellStyle name="Normal 6 16 3 2" xfId="3199"/>
    <cellStyle name="Normal 6 16 3_BCthunhap" xfId="4179"/>
    <cellStyle name="Normal 6 16 4" xfId="3197"/>
    <cellStyle name="Normal 6 16_BCthunhap" xfId="4177"/>
    <cellStyle name="Normal 6 17" xfId="670"/>
    <cellStyle name="Normal 6 17 2" xfId="1665"/>
    <cellStyle name="Normal 6 17 2 2" xfId="3201"/>
    <cellStyle name="Normal 6 17 2_BCthunhap" xfId="4181"/>
    <cellStyle name="Normal 6 17 3" xfId="1310"/>
    <cellStyle name="Normal 6 17 3 2" xfId="3202"/>
    <cellStyle name="Normal 6 17 3_BCthunhap" xfId="4182"/>
    <cellStyle name="Normal 6 17 4" xfId="3200"/>
    <cellStyle name="Normal 6 17_BCthunhap" xfId="4180"/>
    <cellStyle name="Normal 6 18" xfId="671"/>
    <cellStyle name="Normal 6 18 2" xfId="1666"/>
    <cellStyle name="Normal 6 18 2 2" xfId="3204"/>
    <cellStyle name="Normal 6 18 2_BCthunhap" xfId="4184"/>
    <cellStyle name="Normal 6 18 3" xfId="1311"/>
    <cellStyle name="Normal 6 18 3 2" xfId="3205"/>
    <cellStyle name="Normal 6 18 3_BCthunhap" xfId="4185"/>
    <cellStyle name="Normal 6 18 4" xfId="3203"/>
    <cellStyle name="Normal 6 18_BCthunhap" xfId="4183"/>
    <cellStyle name="Normal 6 19" xfId="672"/>
    <cellStyle name="Normal 6 2" xfId="673"/>
    <cellStyle name="Normal 6 2 2" xfId="1412"/>
    <cellStyle name="Normal 6 2 2 2" xfId="3207"/>
    <cellStyle name="Normal 6 2 2_BCthunhap" xfId="4187"/>
    <cellStyle name="Normal 6 2 3" xfId="1057"/>
    <cellStyle name="Normal 6 2 3 2" xfId="3208"/>
    <cellStyle name="Normal 6 2 3_BCthunhap" xfId="4188"/>
    <cellStyle name="Normal 6 2 4" xfId="3206"/>
    <cellStyle name="Normal 6 2_BCthunhap" xfId="4186"/>
    <cellStyle name="Normal 6 20" xfId="674"/>
    <cellStyle name="Normal 6 20 2" xfId="1667"/>
    <cellStyle name="Normal 6 20 2 2" xfId="3210"/>
    <cellStyle name="Normal 6 20 2_BCthunhap" xfId="4190"/>
    <cellStyle name="Normal 6 20 3" xfId="1312"/>
    <cellStyle name="Normal 6 20 3 2" xfId="3211"/>
    <cellStyle name="Normal 6 20 3_BCthunhap" xfId="4191"/>
    <cellStyle name="Normal 6 20 4" xfId="3209"/>
    <cellStyle name="Normal 6 20_BCthunhap" xfId="4189"/>
    <cellStyle name="Normal 6 21" xfId="675"/>
    <cellStyle name="Normal 6 22" xfId="1376"/>
    <cellStyle name="Normal 6 22 2" xfId="3212"/>
    <cellStyle name="Normal 6 22_BCthunhap" xfId="4192"/>
    <cellStyle name="Normal 6 23" xfId="1021"/>
    <cellStyle name="Normal 6 23 2" xfId="3213"/>
    <cellStyle name="Normal 6 23_BCthunhap" xfId="4193"/>
    <cellStyle name="Normal 6 24" xfId="3178"/>
    <cellStyle name="Normal 6 25" xfId="4403"/>
    <cellStyle name="Normal 6 26" xfId="4406"/>
    <cellStyle name="Normal 6 3" xfId="676"/>
    <cellStyle name="Normal 6 3 2" xfId="1668"/>
    <cellStyle name="Normal 6 3 2 2" xfId="3215"/>
    <cellStyle name="Normal 6 3 2_BCthunhap" xfId="4195"/>
    <cellStyle name="Normal 6 3 3" xfId="1313"/>
    <cellStyle name="Normal 6 3 3 2" xfId="3216"/>
    <cellStyle name="Normal 6 3 3_BCthunhap" xfId="4196"/>
    <cellStyle name="Normal 6 3 4" xfId="3214"/>
    <cellStyle name="Normal 6 3_BCthunhap" xfId="4194"/>
    <cellStyle name="Normal 6 4" xfId="677"/>
    <cellStyle name="Normal 6 4 2" xfId="1669"/>
    <cellStyle name="Normal 6 4 2 2" xfId="3218"/>
    <cellStyle name="Normal 6 4 2_BCthunhap" xfId="4198"/>
    <cellStyle name="Normal 6 4 3" xfId="1314"/>
    <cellStyle name="Normal 6 4 3 2" xfId="3219"/>
    <cellStyle name="Normal 6 4 3_BCthunhap" xfId="4199"/>
    <cellStyle name="Normal 6 4 4" xfId="3217"/>
    <cellStyle name="Normal 6 4_BCthunhap" xfId="4197"/>
    <cellStyle name="Normal 6 5" xfId="678"/>
    <cellStyle name="Normal 6 5 2" xfId="1670"/>
    <cellStyle name="Normal 6 5 2 2" xfId="3221"/>
    <cellStyle name="Normal 6 5 2_BCthunhap" xfId="4201"/>
    <cellStyle name="Normal 6 5 3" xfId="1315"/>
    <cellStyle name="Normal 6 5 3 2" xfId="3222"/>
    <cellStyle name="Normal 6 5 3_BCthunhap" xfId="4202"/>
    <cellStyle name="Normal 6 5 4" xfId="3220"/>
    <cellStyle name="Normal 6 5_BCthunhap" xfId="4200"/>
    <cellStyle name="Normal 6 6" xfId="679"/>
    <cellStyle name="Normal 6 6 2" xfId="1671"/>
    <cellStyle name="Normal 6 6 2 2" xfId="3224"/>
    <cellStyle name="Normal 6 6 2_BCthunhap" xfId="4204"/>
    <cellStyle name="Normal 6 6 3" xfId="1316"/>
    <cellStyle name="Normal 6 6 3 2" xfId="3225"/>
    <cellStyle name="Normal 6 6 3_BCthunhap" xfId="4205"/>
    <cellStyle name="Normal 6 6 4" xfId="3223"/>
    <cellStyle name="Normal 6 6_BCthunhap" xfId="4203"/>
    <cellStyle name="Normal 6 7" xfId="680"/>
    <cellStyle name="Normal 6 7 2" xfId="1672"/>
    <cellStyle name="Normal 6 7 2 2" xfId="3227"/>
    <cellStyle name="Normal 6 7 2_BCthunhap" xfId="4207"/>
    <cellStyle name="Normal 6 7 3" xfId="1317"/>
    <cellStyle name="Normal 6 7 3 2" xfId="3228"/>
    <cellStyle name="Normal 6 7 3_BCthunhap" xfId="4208"/>
    <cellStyle name="Normal 6 7 4" xfId="3226"/>
    <cellStyle name="Normal 6 7_BCthunhap" xfId="4206"/>
    <cellStyle name="Normal 6 8" xfId="681"/>
    <cellStyle name="Normal 6 8 2" xfId="1673"/>
    <cellStyle name="Normal 6 8 2 2" xfId="3230"/>
    <cellStyle name="Normal 6 8 2_BCthunhap" xfId="4210"/>
    <cellStyle name="Normal 6 8 3" xfId="1318"/>
    <cellStyle name="Normal 6 8 3 2" xfId="3231"/>
    <cellStyle name="Normal 6 8 3_BCthunhap" xfId="4211"/>
    <cellStyle name="Normal 6 8 4" xfId="3229"/>
    <cellStyle name="Normal 6 8_BCthunhap" xfId="4209"/>
    <cellStyle name="Normal 6 9" xfId="682"/>
    <cellStyle name="Normal 6 9 2" xfId="1674"/>
    <cellStyle name="Normal 6 9 2 2" xfId="3233"/>
    <cellStyle name="Normal 6 9 2_BCthunhap" xfId="4213"/>
    <cellStyle name="Normal 6 9 3" xfId="1319"/>
    <cellStyle name="Normal 6 9 3 2" xfId="3234"/>
    <cellStyle name="Normal 6 9 3_BCthunhap" xfId="4214"/>
    <cellStyle name="Normal 6 9 4" xfId="3232"/>
    <cellStyle name="Normal 6 9_BCthunhap" xfId="4212"/>
    <cellStyle name="Normal 6_BCthunhap" xfId="4158"/>
    <cellStyle name="Normal 60" xfId="683"/>
    <cellStyle name="Normal 60 2" xfId="1675"/>
    <cellStyle name="Normal 60 2 2" xfId="3236"/>
    <cellStyle name="Normal 60 2_BCthunhap" xfId="4216"/>
    <cellStyle name="Normal 60 3" xfId="1320"/>
    <cellStyle name="Normal 60 3 2" xfId="3237"/>
    <cellStyle name="Normal 60 3_BCthunhap" xfId="4217"/>
    <cellStyle name="Normal 60 4" xfId="3235"/>
    <cellStyle name="Normal 60_BCthunhap" xfId="4215"/>
    <cellStyle name="Normal 61" xfId="684"/>
    <cellStyle name="Normal 61 2" xfId="1676"/>
    <cellStyle name="Normal 61 2 2" xfId="3239"/>
    <cellStyle name="Normal 61 2_BCthunhap" xfId="4219"/>
    <cellStyle name="Normal 61 3" xfId="1321"/>
    <cellStyle name="Normal 61 3 2" xfId="3240"/>
    <cellStyle name="Normal 61 3_BCthunhap" xfId="4220"/>
    <cellStyle name="Normal 61 4" xfId="3238"/>
    <cellStyle name="Normal 61_BCthunhap" xfId="4218"/>
    <cellStyle name="Normal 62" xfId="685"/>
    <cellStyle name="Normal 62 2" xfId="1677"/>
    <cellStyle name="Normal 62 2 2" xfId="3242"/>
    <cellStyle name="Normal 62 2_BCthunhap" xfId="4222"/>
    <cellStyle name="Normal 62 3" xfId="1322"/>
    <cellStyle name="Normal 62 3 2" xfId="3243"/>
    <cellStyle name="Normal 62 3_BCthunhap" xfId="4223"/>
    <cellStyle name="Normal 62 4" xfId="3241"/>
    <cellStyle name="Normal 62_BCthunhap" xfId="4221"/>
    <cellStyle name="Normal 63" xfId="686"/>
    <cellStyle name="Normal 63 2" xfId="1678"/>
    <cellStyle name="Normal 63 2 2" xfId="3245"/>
    <cellStyle name="Normal 63 2_BCthunhap" xfId="4225"/>
    <cellStyle name="Normal 63 3" xfId="1323"/>
    <cellStyle name="Normal 63 3 2" xfId="3246"/>
    <cellStyle name="Normal 63 3_BCthunhap" xfId="4226"/>
    <cellStyle name="Normal 63 4" xfId="3244"/>
    <cellStyle name="Normal 63_BCthunhap" xfId="4224"/>
    <cellStyle name="Normal 64" xfId="687"/>
    <cellStyle name="Normal 64 2" xfId="1679"/>
    <cellStyle name="Normal 64 2 2" xfId="3248"/>
    <cellStyle name="Normal 64 2_BCthunhap" xfId="4228"/>
    <cellStyle name="Normal 64 3" xfId="1324"/>
    <cellStyle name="Normal 64 3 2" xfId="3249"/>
    <cellStyle name="Normal 64 3_BCthunhap" xfId="4229"/>
    <cellStyle name="Normal 64 4" xfId="3247"/>
    <cellStyle name="Normal 64_BCthunhap" xfId="4227"/>
    <cellStyle name="Normal 65" xfId="688"/>
    <cellStyle name="Normal 65 2" xfId="1680"/>
    <cellStyle name="Normal 65 2 2" xfId="3251"/>
    <cellStyle name="Normal 65 2_BCthunhap" xfId="4231"/>
    <cellStyle name="Normal 65 3" xfId="1325"/>
    <cellStyle name="Normal 65 3 2" xfId="3252"/>
    <cellStyle name="Normal 65 3_BCthunhap" xfId="4232"/>
    <cellStyle name="Normal 65 4" xfId="3250"/>
    <cellStyle name="Normal 65_BCthunhap" xfId="4230"/>
    <cellStyle name="Normal 66" xfId="689"/>
    <cellStyle name="Normal 66 2" xfId="1681"/>
    <cellStyle name="Normal 66 2 2" xfId="3254"/>
    <cellStyle name="Normal 66 2_BCthunhap" xfId="4234"/>
    <cellStyle name="Normal 66 3" xfId="1326"/>
    <cellStyle name="Normal 66 3 2" xfId="3255"/>
    <cellStyle name="Normal 66 3_BCthunhap" xfId="4235"/>
    <cellStyle name="Normal 66 4" xfId="3253"/>
    <cellStyle name="Normal 66_BCthunhap" xfId="4233"/>
    <cellStyle name="Normal 67" xfId="690"/>
    <cellStyle name="Normal 67 2" xfId="1682"/>
    <cellStyle name="Normal 67 2 2" xfId="3257"/>
    <cellStyle name="Normal 67 2_BCthunhap" xfId="4237"/>
    <cellStyle name="Normal 67 3" xfId="1327"/>
    <cellStyle name="Normal 67 3 2" xfId="3258"/>
    <cellStyle name="Normal 67 3_BCthunhap" xfId="4238"/>
    <cellStyle name="Normal 67 4" xfId="3256"/>
    <cellStyle name="Normal 67_BCthunhap" xfId="4236"/>
    <cellStyle name="Normal 68" xfId="691"/>
    <cellStyle name="Normal 68 2" xfId="1683"/>
    <cellStyle name="Normal 68 2 2" xfId="3260"/>
    <cellStyle name="Normal 68 2_BCthunhap" xfId="4240"/>
    <cellStyle name="Normal 68 3" xfId="1328"/>
    <cellStyle name="Normal 68 3 2" xfId="3261"/>
    <cellStyle name="Normal 68 3_BCthunhap" xfId="4241"/>
    <cellStyle name="Normal 68 4" xfId="3259"/>
    <cellStyle name="Normal 68_BCthunhap" xfId="4239"/>
    <cellStyle name="Normal 69" xfId="692"/>
    <cellStyle name="Normal 69 2" xfId="1684"/>
    <cellStyle name="Normal 69 2 2" xfId="3263"/>
    <cellStyle name="Normal 69 2_BCthunhap" xfId="4243"/>
    <cellStyle name="Normal 69 3" xfId="1329"/>
    <cellStyle name="Normal 69 3 2" xfId="3264"/>
    <cellStyle name="Normal 69 3_BCthunhap" xfId="4244"/>
    <cellStyle name="Normal 69 4" xfId="3262"/>
    <cellStyle name="Normal 69_BCthunhap" xfId="4242"/>
    <cellStyle name="Normal 7" xfId="693"/>
    <cellStyle name="Normal 7 2" xfId="694"/>
    <cellStyle name="Normal 7 2 2" xfId="1413"/>
    <cellStyle name="Normal 7 2 2 2" xfId="3267"/>
    <cellStyle name="Normal 7 2 2_BCthunhap" xfId="4247"/>
    <cellStyle name="Normal 7 2 3" xfId="1058"/>
    <cellStyle name="Normal 7 2 3 2" xfId="3268"/>
    <cellStyle name="Normal 7 2 3_BCthunhap" xfId="4248"/>
    <cellStyle name="Normal 7 2 4" xfId="3266"/>
    <cellStyle name="Normal 7 2_BCthunhap" xfId="4246"/>
    <cellStyle name="Normal 7 3" xfId="695"/>
    <cellStyle name="Normal 7 4" xfId="1377"/>
    <cellStyle name="Normal 7 4 2" xfId="3269"/>
    <cellStyle name="Normal 7 4_BCthunhap" xfId="4249"/>
    <cellStyle name="Normal 7 5" xfId="1022"/>
    <cellStyle name="Normal 7 5 2" xfId="3270"/>
    <cellStyle name="Normal 7 5_BCthunhap" xfId="4250"/>
    <cellStyle name="Normal 7 6" xfId="3265"/>
    <cellStyle name="Normal 7_BCthunhap" xfId="4245"/>
    <cellStyle name="Normal 70" xfId="696"/>
    <cellStyle name="Normal 70 2" xfId="1685"/>
    <cellStyle name="Normal 70 2 2" xfId="3272"/>
    <cellStyle name="Normal 70 2_BCthunhap" xfId="4252"/>
    <cellStyle name="Normal 70 3" xfId="1330"/>
    <cellStyle name="Normal 70 3 2" xfId="3273"/>
    <cellStyle name="Normal 70 3_BCthunhap" xfId="4253"/>
    <cellStyle name="Normal 70 4" xfId="3271"/>
    <cellStyle name="Normal 70_BCthunhap" xfId="4251"/>
    <cellStyle name="Normal 71" xfId="697"/>
    <cellStyle name="Normal 71 2" xfId="1686"/>
    <cellStyle name="Normal 71 2 2" xfId="3275"/>
    <cellStyle name="Normal 71 2_BCthunhap" xfId="4255"/>
    <cellStyle name="Normal 71 3" xfId="1331"/>
    <cellStyle name="Normal 71 3 2" xfId="3276"/>
    <cellStyle name="Normal 71 3_BCthunhap" xfId="4256"/>
    <cellStyle name="Normal 71 4" xfId="3274"/>
    <cellStyle name="Normal 71_BCthunhap" xfId="4254"/>
    <cellStyle name="Normal 72" xfId="698"/>
    <cellStyle name="Normal 72 2" xfId="1687"/>
    <cellStyle name="Normal 72 2 2" xfId="3278"/>
    <cellStyle name="Normal 72 2_BCthunhap" xfId="4258"/>
    <cellStyle name="Normal 72 3" xfId="1332"/>
    <cellStyle name="Normal 72 3 2" xfId="3279"/>
    <cellStyle name="Normal 72 3_BCthunhap" xfId="4259"/>
    <cellStyle name="Normal 72 4" xfId="3277"/>
    <cellStyle name="Normal 72_BCthunhap" xfId="4257"/>
    <cellStyle name="Normal 73" xfId="699"/>
    <cellStyle name="Normal 73 2" xfId="1688"/>
    <cellStyle name="Normal 73 2 2" xfId="3281"/>
    <cellStyle name="Normal 73 2_BCthunhap" xfId="4261"/>
    <cellStyle name="Normal 73 3" xfId="1333"/>
    <cellStyle name="Normal 73 3 2" xfId="3282"/>
    <cellStyle name="Normal 73 3_BCthunhap" xfId="4262"/>
    <cellStyle name="Normal 73 4" xfId="3280"/>
    <cellStyle name="Normal 73_BCthunhap" xfId="4260"/>
    <cellStyle name="Normal 74" xfId="700"/>
    <cellStyle name="Normal 74 2" xfId="1689"/>
    <cellStyle name="Normal 74 2 2" xfId="3284"/>
    <cellStyle name="Normal 74 2_BCthunhap" xfId="4264"/>
    <cellStyle name="Normal 74 3" xfId="1334"/>
    <cellStyle name="Normal 74 3 2" xfId="3285"/>
    <cellStyle name="Normal 74 3_BCthunhap" xfId="4265"/>
    <cellStyle name="Normal 74 4" xfId="3283"/>
    <cellStyle name="Normal 74_BCthunhap" xfId="4263"/>
    <cellStyle name="Normal 75" xfId="701"/>
    <cellStyle name="Normal 75 2" xfId="1690"/>
    <cellStyle name="Normal 75 2 2" xfId="3287"/>
    <cellStyle name="Normal 75 2_BCthunhap" xfId="4267"/>
    <cellStyle name="Normal 75 3" xfId="1335"/>
    <cellStyle name="Normal 75 3 2" xfId="3288"/>
    <cellStyle name="Normal 75 3_BCthunhap" xfId="4268"/>
    <cellStyle name="Normal 75 4" xfId="3286"/>
    <cellStyle name="Normal 75_BCthunhap" xfId="4266"/>
    <cellStyle name="Normal 76" xfId="702"/>
    <cellStyle name="Normal 76 2" xfId="1691"/>
    <cellStyle name="Normal 76 2 2" xfId="3290"/>
    <cellStyle name="Normal 76 2_BCthunhap" xfId="4270"/>
    <cellStyle name="Normal 76 3" xfId="1336"/>
    <cellStyle name="Normal 76 3 2" xfId="3291"/>
    <cellStyle name="Normal 76 3_BCthunhap" xfId="4271"/>
    <cellStyle name="Normal 76 4" xfId="3289"/>
    <cellStyle name="Normal 76_BCthunhap" xfId="4269"/>
    <cellStyle name="Normal 77" xfId="703"/>
    <cellStyle name="Normal 77 2" xfId="1692"/>
    <cellStyle name="Normal 77 2 2" xfId="3293"/>
    <cellStyle name="Normal 77 2_BCthunhap" xfId="4273"/>
    <cellStyle name="Normal 77 3" xfId="1337"/>
    <cellStyle name="Normal 77 3 2" xfId="3294"/>
    <cellStyle name="Normal 77 3_BCthunhap" xfId="4274"/>
    <cellStyle name="Normal 77 4" xfId="3292"/>
    <cellStyle name="Normal 77_BCthunhap" xfId="4272"/>
    <cellStyle name="Normal 78" xfId="704"/>
    <cellStyle name="Normal 78 2" xfId="1693"/>
    <cellStyle name="Normal 78 2 2" xfId="3296"/>
    <cellStyle name="Normal 78 2_BCthunhap" xfId="4276"/>
    <cellStyle name="Normal 78 3" xfId="1338"/>
    <cellStyle name="Normal 78 3 2" xfId="3297"/>
    <cellStyle name="Normal 78 3_BCthunhap" xfId="4277"/>
    <cellStyle name="Normal 78 4" xfId="3295"/>
    <cellStyle name="Normal 78_BCthunhap" xfId="4275"/>
    <cellStyle name="Normal 79" xfId="705"/>
    <cellStyle name="Normal 79 2" xfId="1694"/>
    <cellStyle name="Normal 79 2 2" xfId="3299"/>
    <cellStyle name="Normal 79 2_BCthunhap" xfId="4279"/>
    <cellStyle name="Normal 79 3" xfId="1339"/>
    <cellStyle name="Normal 79 3 2" xfId="3300"/>
    <cellStyle name="Normal 79 3_BCthunhap" xfId="4280"/>
    <cellStyle name="Normal 79 4" xfId="3298"/>
    <cellStyle name="Normal 79_BCthunhap" xfId="4278"/>
    <cellStyle name="Normal 8" xfId="706"/>
    <cellStyle name="Normal 8 2" xfId="707"/>
    <cellStyle name="Normal 8 2 2" xfId="1414"/>
    <cellStyle name="Normal 8 2 2 2" xfId="3303"/>
    <cellStyle name="Normal 8 2 2_BCthunhap" xfId="4283"/>
    <cellStyle name="Normal 8 2 3" xfId="1059"/>
    <cellStyle name="Normal 8 2 3 2" xfId="3304"/>
    <cellStyle name="Normal 8 2 3_BCthunhap" xfId="4284"/>
    <cellStyle name="Normal 8 2 4" xfId="3302"/>
    <cellStyle name="Normal 8 2_BCthunhap" xfId="4282"/>
    <cellStyle name="Normal 8 3" xfId="1378"/>
    <cellStyle name="Normal 8 3 2" xfId="3609"/>
    <cellStyle name="Normal 8 3 3" xfId="3305"/>
    <cellStyle name="Normal 8 3 4" xfId="4404"/>
    <cellStyle name="Normal 8 3 5" xfId="4365"/>
    <cellStyle name="Normal 8 3_BCthunhap" xfId="4285"/>
    <cellStyle name="Normal 8 4" xfId="1023"/>
    <cellStyle name="Normal 8 4 2" xfId="3306"/>
    <cellStyle name="Normal 8 4_BCthunhap" xfId="4286"/>
    <cellStyle name="Normal 8 5" xfId="3301"/>
    <cellStyle name="Normal 8_BCthunhap" xfId="4281"/>
    <cellStyle name="Normal 80" xfId="708"/>
    <cellStyle name="Normal 80 2" xfId="1695"/>
    <cellStyle name="Normal 80 2 2" xfId="3308"/>
    <cellStyle name="Normal 80 2_BCthunhap" xfId="4288"/>
    <cellStyle name="Normal 80 3" xfId="1340"/>
    <cellStyle name="Normal 80 3 2" xfId="3309"/>
    <cellStyle name="Normal 80 3_BCthunhap" xfId="4289"/>
    <cellStyle name="Normal 80 4" xfId="3307"/>
    <cellStyle name="Normal 80_BCthunhap" xfId="4287"/>
    <cellStyle name="Normal 81" xfId="709"/>
    <cellStyle name="Normal 81 2" xfId="1696"/>
    <cellStyle name="Normal 81 2 2" xfId="3311"/>
    <cellStyle name="Normal 81 2_BCthunhap" xfId="4291"/>
    <cellStyle name="Normal 81 3" xfId="1341"/>
    <cellStyle name="Normal 81 3 2" xfId="3312"/>
    <cellStyle name="Normal 81 3_BCthunhap" xfId="4292"/>
    <cellStyle name="Normal 81 4" xfId="3310"/>
    <cellStyle name="Normal 81_BCthunhap" xfId="4290"/>
    <cellStyle name="Normal 82" xfId="710"/>
    <cellStyle name="Normal 82 2" xfId="1697"/>
    <cellStyle name="Normal 82 2 2" xfId="3314"/>
    <cellStyle name="Normal 82 2_BCthunhap" xfId="4294"/>
    <cellStyle name="Normal 82 3" xfId="1342"/>
    <cellStyle name="Normal 82 3 2" xfId="3315"/>
    <cellStyle name="Normal 82 3_BCthunhap" xfId="4295"/>
    <cellStyle name="Normal 82 4" xfId="3313"/>
    <cellStyle name="Normal 82_BCthunhap" xfId="4293"/>
    <cellStyle name="Normal 83" xfId="711"/>
    <cellStyle name="Normal 83 2" xfId="1698"/>
    <cellStyle name="Normal 83 2 2" xfId="3317"/>
    <cellStyle name="Normal 83 2_BCthunhap" xfId="4297"/>
    <cellStyle name="Normal 83 3" xfId="1343"/>
    <cellStyle name="Normal 83 3 2" xfId="3318"/>
    <cellStyle name="Normal 83 3_BCthunhap" xfId="4298"/>
    <cellStyle name="Normal 83 4" xfId="3316"/>
    <cellStyle name="Normal 83_BCthunhap" xfId="4296"/>
    <cellStyle name="Normal 84" xfId="712"/>
    <cellStyle name="Normal 84 2" xfId="1699"/>
    <cellStyle name="Normal 84 2 2" xfId="3320"/>
    <cellStyle name="Normal 84 2_BCthunhap" xfId="4300"/>
    <cellStyle name="Normal 84 3" xfId="1344"/>
    <cellStyle name="Normal 84 3 2" xfId="3321"/>
    <cellStyle name="Normal 84 3_BCthunhap" xfId="4301"/>
    <cellStyle name="Normal 84 4" xfId="3319"/>
    <cellStyle name="Normal 84_BCthunhap" xfId="4299"/>
    <cellStyle name="Normal 85" xfId="713"/>
    <cellStyle name="Normal 85 2" xfId="1700"/>
    <cellStyle name="Normal 85 2 2" xfId="3323"/>
    <cellStyle name="Normal 85 2_BCthunhap" xfId="4303"/>
    <cellStyle name="Normal 85 3" xfId="1345"/>
    <cellStyle name="Normal 85 3 2" xfId="3324"/>
    <cellStyle name="Normal 85 3_BCthunhap" xfId="4304"/>
    <cellStyle name="Normal 85 4" xfId="3322"/>
    <cellStyle name="Normal 85_BCthunhap" xfId="4302"/>
    <cellStyle name="Normal 86" xfId="714"/>
    <cellStyle name="Normal 86 2" xfId="1701"/>
    <cellStyle name="Normal 86 2 2" xfId="3326"/>
    <cellStyle name="Normal 86 2_BCthunhap" xfId="4306"/>
    <cellStyle name="Normal 86 3" xfId="1346"/>
    <cellStyle name="Normal 86 3 2" xfId="3327"/>
    <cellStyle name="Normal 86 3_BCthunhap" xfId="4307"/>
    <cellStyle name="Normal 86 4" xfId="3325"/>
    <cellStyle name="Normal 86_BCthunhap" xfId="4305"/>
    <cellStyle name="Normal 87" xfId="715"/>
    <cellStyle name="Normal 87 2" xfId="1702"/>
    <cellStyle name="Normal 87 2 2" xfId="3329"/>
    <cellStyle name="Normal 87 2_BCthunhap" xfId="4309"/>
    <cellStyle name="Normal 87 3" xfId="1347"/>
    <cellStyle name="Normal 87 3 2" xfId="3330"/>
    <cellStyle name="Normal 87 3_BCthunhap" xfId="4310"/>
    <cellStyle name="Normal 87 4" xfId="3328"/>
    <cellStyle name="Normal 87_BCthunhap" xfId="4308"/>
    <cellStyle name="Normal 88" xfId="716"/>
    <cellStyle name="Normal 88 2" xfId="1703"/>
    <cellStyle name="Normal 88 2 2" xfId="3332"/>
    <cellStyle name="Normal 88 2_BCthunhap" xfId="4312"/>
    <cellStyle name="Normal 88 3" xfId="1348"/>
    <cellStyle name="Normal 88 3 2" xfId="3333"/>
    <cellStyle name="Normal 88 3_BCthunhap" xfId="4313"/>
    <cellStyle name="Normal 88 4" xfId="3331"/>
    <cellStyle name="Normal 88_BCthunhap" xfId="4311"/>
    <cellStyle name="Normal 89" xfId="717"/>
    <cellStyle name="Normal 89 2" xfId="1704"/>
    <cellStyle name="Normal 89 2 2" xfId="3335"/>
    <cellStyle name="Normal 89 2_BCthunhap" xfId="4315"/>
    <cellStyle name="Normal 89 3" xfId="1349"/>
    <cellStyle name="Normal 89 3 2" xfId="3336"/>
    <cellStyle name="Normal 89 3_BCthunhap" xfId="4316"/>
    <cellStyle name="Normal 89 4" xfId="3334"/>
    <cellStyle name="Normal 89_BCthunhap" xfId="4314"/>
    <cellStyle name="Normal 9" xfId="718"/>
    <cellStyle name="Normal 9 2" xfId="719"/>
    <cellStyle name="Normal 9 2 2" xfId="1415"/>
    <cellStyle name="Normal 9 2 2 2" xfId="3339"/>
    <cellStyle name="Normal 9 2 2_BCthunhap" xfId="4319"/>
    <cellStyle name="Normal 9 2 3" xfId="1060"/>
    <cellStyle name="Normal 9 2 3 2" xfId="3340"/>
    <cellStyle name="Normal 9 2 3_BCthunhap" xfId="4320"/>
    <cellStyle name="Normal 9 2 4" xfId="3338"/>
    <cellStyle name="Normal 9 2_BCthunhap" xfId="4318"/>
    <cellStyle name="Normal 9 3" xfId="1379"/>
    <cellStyle name="Normal 9 3 2" xfId="3341"/>
    <cellStyle name="Normal 9 3_BCthunhap" xfId="4321"/>
    <cellStyle name="Normal 9 4" xfId="1024"/>
    <cellStyle name="Normal 9 4 2" xfId="3342"/>
    <cellStyle name="Normal 9 4_BCthunhap" xfId="4322"/>
    <cellStyle name="Normal 9 5" xfId="3337"/>
    <cellStyle name="Normal 9_BCthunhap" xfId="4317"/>
    <cellStyle name="Normal 90" xfId="720"/>
    <cellStyle name="Normal 90 2" xfId="1705"/>
    <cellStyle name="Normal 90 2 2" xfId="3344"/>
    <cellStyle name="Normal 90 2_BCthunhap" xfId="4324"/>
    <cellStyle name="Normal 90 3" xfId="1350"/>
    <cellStyle name="Normal 90 3 2" xfId="3345"/>
    <cellStyle name="Normal 90 3_BCthunhap" xfId="4325"/>
    <cellStyle name="Normal 90 4" xfId="3343"/>
    <cellStyle name="Normal 90_BCthunhap" xfId="4323"/>
    <cellStyle name="Normal 91" xfId="721"/>
    <cellStyle name="Normal 91 2" xfId="1706"/>
    <cellStyle name="Normal 91 2 2" xfId="3347"/>
    <cellStyle name="Normal 91 2_BCthunhap" xfId="4327"/>
    <cellStyle name="Normal 91 3" xfId="1351"/>
    <cellStyle name="Normal 91 3 2" xfId="3348"/>
    <cellStyle name="Normal 91 3_BCthunhap" xfId="4328"/>
    <cellStyle name="Normal 91 4" xfId="3346"/>
    <cellStyle name="Normal 91_BCthunhap" xfId="4326"/>
    <cellStyle name="Normal 92" xfId="722"/>
    <cellStyle name="Normal 92 2" xfId="1707"/>
    <cellStyle name="Normal 92 2 2" xfId="3350"/>
    <cellStyle name="Normal 92 2_BCthunhap" xfId="4330"/>
    <cellStyle name="Normal 92 3" xfId="1352"/>
    <cellStyle name="Normal 92 3 2" xfId="3351"/>
    <cellStyle name="Normal 92 3_BCthunhap" xfId="4331"/>
    <cellStyle name="Normal 92 4" xfId="3349"/>
    <cellStyle name="Normal 92_BCthunhap" xfId="4329"/>
    <cellStyle name="Normal 93" xfId="723"/>
    <cellStyle name="Normal 93 2" xfId="1708"/>
    <cellStyle name="Normal 93 2 2" xfId="3353"/>
    <cellStyle name="Normal 93 2_BCthunhap" xfId="4333"/>
    <cellStyle name="Normal 93 3" xfId="1353"/>
    <cellStyle name="Normal 93 3 2" xfId="3354"/>
    <cellStyle name="Normal 93 3_BCthunhap" xfId="4334"/>
    <cellStyle name="Normal 93 4" xfId="3352"/>
    <cellStyle name="Normal 93_BCthunhap" xfId="4332"/>
    <cellStyle name="Normal 94" xfId="724"/>
    <cellStyle name="Normal 94 2" xfId="1709"/>
    <cellStyle name="Normal 94 2 2" xfId="3356"/>
    <cellStyle name="Normal 94 2_BCthunhap" xfId="4336"/>
    <cellStyle name="Normal 94 3" xfId="1354"/>
    <cellStyle name="Normal 94 3 2" xfId="3357"/>
    <cellStyle name="Normal 94 3_BCthunhap" xfId="4337"/>
    <cellStyle name="Normal 94 4" xfId="3355"/>
    <cellStyle name="Normal 94_BCthunhap" xfId="4335"/>
    <cellStyle name="Normal 95" xfId="725"/>
    <cellStyle name="Normal 95 2" xfId="1710"/>
    <cellStyle name="Normal 95 2 2" xfId="3359"/>
    <cellStyle name="Normal 95 2_BCthunhap" xfId="4339"/>
    <cellStyle name="Normal 95 3" xfId="1355"/>
    <cellStyle name="Normal 95 3 2" xfId="3360"/>
    <cellStyle name="Normal 95 3_BCthunhap" xfId="4340"/>
    <cellStyle name="Normal 95 4" xfId="3358"/>
    <cellStyle name="Normal 95_BCthunhap" xfId="4338"/>
    <cellStyle name="Normal 96" xfId="726"/>
    <cellStyle name="Normal 96 2" xfId="1711"/>
    <cellStyle name="Normal 96 2 2" xfId="3362"/>
    <cellStyle name="Normal 96 2_BCthunhap" xfId="4342"/>
    <cellStyle name="Normal 96 3" xfId="1356"/>
    <cellStyle name="Normal 96 3 2" xfId="3363"/>
    <cellStyle name="Normal 96 3_BCthunhap" xfId="4343"/>
    <cellStyle name="Normal 96 4" xfId="3361"/>
    <cellStyle name="Normal 96_BCthunhap" xfId="4341"/>
    <cellStyle name="Normal 97" xfId="727"/>
    <cellStyle name="Normal 97 2" xfId="1712"/>
    <cellStyle name="Normal 97 2 2" xfId="3365"/>
    <cellStyle name="Normal 97 2_BCthunhap" xfId="4345"/>
    <cellStyle name="Normal 97 3" xfId="1357"/>
    <cellStyle name="Normal 97 3 2" xfId="3366"/>
    <cellStyle name="Normal 97 3_BCthunhap" xfId="4346"/>
    <cellStyle name="Normal 97 4" xfId="3364"/>
    <cellStyle name="Normal 97_BCthunhap" xfId="4344"/>
    <cellStyle name="Normal 98" xfId="728"/>
    <cellStyle name="Normal 98 2" xfId="1713"/>
    <cellStyle name="Normal 98 2 2" xfId="3368"/>
    <cellStyle name="Normal 98 2_BCthunhap" xfId="4348"/>
    <cellStyle name="Normal 98 3" xfId="1358"/>
    <cellStyle name="Normal 98 3 2" xfId="3369"/>
    <cellStyle name="Normal 98 3_BCthunhap" xfId="4349"/>
    <cellStyle name="Normal 98 4" xfId="3367"/>
    <cellStyle name="Normal 98_BCthunhap" xfId="4347"/>
    <cellStyle name="Normal 99" xfId="729"/>
    <cellStyle name="Normal 99 2" xfId="1714"/>
    <cellStyle name="Normal 99 2 2" xfId="3371"/>
    <cellStyle name="Normal 99 2_BCthunhap" xfId="4351"/>
    <cellStyle name="Normal 99 3" xfId="1359"/>
    <cellStyle name="Normal 99 3 2" xfId="3372"/>
    <cellStyle name="Normal 99 3_BCthunhap" xfId="4352"/>
    <cellStyle name="Normal 99 4" xfId="3370"/>
    <cellStyle name="Normal 99_BCthunhap" xfId="4350"/>
    <cellStyle name="Normal_Bao cao tai chinh 280405" xfId="730"/>
    <cellStyle name="Normal1" xfId="731"/>
    <cellStyle name="Normal1 2" xfId="732"/>
    <cellStyle name="Normal2" xfId="733"/>
    <cellStyle name="Normal3" xfId="734"/>
    <cellStyle name="Note 10" xfId="959"/>
    <cellStyle name="Note 10 2" xfId="3373"/>
    <cellStyle name="Note 10_BCthunhap" xfId="4353"/>
    <cellStyle name="Note 11" xfId="973"/>
    <cellStyle name="Note 11 2" xfId="3374"/>
    <cellStyle name="Note 11_BCthunhap" xfId="4354"/>
    <cellStyle name="Note 12" xfId="4437"/>
    <cellStyle name="Note 13" xfId="4451"/>
    <cellStyle name="Note 14" xfId="4456"/>
    <cellStyle name="Note 15" xfId="4500"/>
    <cellStyle name="Note 16" xfId="4514"/>
    <cellStyle name="Note 17" xfId="4519"/>
    <cellStyle name="Note 18" xfId="4562"/>
    <cellStyle name="Note 19" xfId="4606"/>
    <cellStyle name="Note 2" xfId="735"/>
    <cellStyle name="Note 20" xfId="4611"/>
    <cellStyle name="Note 21" xfId="4656"/>
    <cellStyle name="Note 3" xfId="736"/>
    <cellStyle name="Note 3 2" xfId="1752"/>
    <cellStyle name="Note 3 2 2" xfId="3376"/>
    <cellStyle name="Note 3 2_BCthunhap" xfId="4356"/>
    <cellStyle name="Note 3 3" xfId="3375"/>
    <cellStyle name="Note 3_BCthunhap" xfId="4355"/>
    <cellStyle name="Note 4" xfId="737"/>
    <cellStyle name="Note 4 2" xfId="1767"/>
    <cellStyle name="Note 4 2 2" xfId="3378"/>
    <cellStyle name="Note 4 2_BCthunhap" xfId="4358"/>
    <cellStyle name="Note 4 3" xfId="3377"/>
    <cellStyle name="Note 4_BCthunhap" xfId="4357"/>
    <cellStyle name="Note 5" xfId="738"/>
    <cellStyle name="Note 5 2" xfId="3379"/>
    <cellStyle name="Note 5_BCthunhap" xfId="4359"/>
    <cellStyle name="Note 6" xfId="899"/>
    <cellStyle name="Note 6 2" xfId="3380"/>
    <cellStyle name="Note 6_BCthunhap" xfId="4360"/>
    <cellStyle name="Note 7" xfId="915"/>
    <cellStyle name="Note 7 2" xfId="3381"/>
    <cellStyle name="Note 7_BCthunhap" xfId="4361"/>
    <cellStyle name="Note 8" xfId="930"/>
    <cellStyle name="Note 8 2" xfId="3382"/>
    <cellStyle name="Note 8_BCthunhap" xfId="4362"/>
    <cellStyle name="Note 9" xfId="945"/>
    <cellStyle name="Note 9 2" xfId="3383"/>
    <cellStyle name="Note 9_BCthunhap" xfId="4363"/>
    <cellStyle name="nPlode" xfId="739"/>
    <cellStyle name="NPLOSION" xfId="740"/>
    <cellStyle name="Œ…‹æØ‚è [0.00]_Region Orders (2)" xfId="741"/>
    <cellStyle name="Œ…‹æØ‚è_Region Orders (2)" xfId="742"/>
    <cellStyle name="omma [0]_Mktg Prog" xfId="743"/>
    <cellStyle name="ormal_Sheet1_1" xfId="744"/>
    <cellStyle name="Output" xfId="745" builtinId="21" customBuiltin="1"/>
    <cellStyle name="Output 2" xfId="746"/>
    <cellStyle name="Output 3" xfId="4657"/>
    <cellStyle name="per.style" xfId="747"/>
    <cellStyle name="Percent" xfId="748" builtinId="5"/>
    <cellStyle name="Percent (0)" xfId="749"/>
    <cellStyle name="Percent [2]" xfId="750"/>
    <cellStyle name="Percent [2] 2" xfId="751"/>
    <cellStyle name="Percent 10" xfId="752"/>
    <cellStyle name="Percent 10 2" xfId="3591"/>
    <cellStyle name="Percent 11" xfId="753"/>
    <cellStyle name="Percent 11 2" xfId="3590"/>
    <cellStyle name="Percent 12" xfId="754"/>
    <cellStyle name="Percent 13" xfId="755"/>
    <cellStyle name="Percent 14" xfId="756"/>
    <cellStyle name="Percent 15" xfId="757"/>
    <cellStyle name="Percent 16" xfId="758"/>
    <cellStyle name="Percent 17" xfId="759"/>
    <cellStyle name="Percent 17 2" xfId="760"/>
    <cellStyle name="Percent 17 2 2" xfId="3400"/>
    <cellStyle name="Percent 17 3" xfId="1736"/>
    <cellStyle name="Percent 17 3 2" xfId="3401"/>
    <cellStyle name="Percent 17 4" xfId="3399"/>
    <cellStyle name="Percent 18" xfId="979"/>
    <cellStyle name="Percent 18 2" xfId="1768"/>
    <cellStyle name="Percent 18 2 2" xfId="3403"/>
    <cellStyle name="Percent 18 3" xfId="3402"/>
    <cellStyle name="Percent 19" xfId="982"/>
    <cellStyle name="Percent 19 2" xfId="1771"/>
    <cellStyle name="Percent 19 2 2" xfId="3405"/>
    <cellStyle name="Percent 19 3" xfId="3404"/>
    <cellStyle name="Percent 2" xfId="761"/>
    <cellStyle name="Percent 2 10" xfId="3406"/>
    <cellStyle name="Percent 2 2" xfId="762"/>
    <cellStyle name="Percent 2 2 2" xfId="763"/>
    <cellStyle name="Percent 2 2 2 2" xfId="1715"/>
    <cellStyle name="Percent 2 2 2 2 2" xfId="3409"/>
    <cellStyle name="Percent 2 2 2 3" xfId="1360"/>
    <cellStyle name="Percent 2 2 2 3 2" xfId="3410"/>
    <cellStyle name="Percent 2 2 2 4" xfId="3408"/>
    <cellStyle name="Percent 2 2 3" xfId="1408"/>
    <cellStyle name="Percent 2 2 3 2" xfId="3611"/>
    <cellStyle name="Percent 2 2 3 3" xfId="3411"/>
    <cellStyle name="Percent 2 2 4" xfId="1053"/>
    <cellStyle name="Percent 2 2 4 2" xfId="3412"/>
    <cellStyle name="Percent 2 2 5" xfId="3407"/>
    <cellStyle name="Percent 2 3" xfId="764"/>
    <cellStyle name="Percent 2 3 2" xfId="765"/>
    <cellStyle name="Percent 2 3 3" xfId="1716"/>
    <cellStyle name="Percent 2 3 3 2" xfId="3415"/>
    <cellStyle name="Percent 2 3 4" xfId="1361"/>
    <cellStyle name="Percent 2 3 4 2" xfId="3416"/>
    <cellStyle name="Percent 2 3 5" xfId="3413"/>
    <cellStyle name="Percent 2 4" xfId="766"/>
    <cellStyle name="Percent 2 4 2" xfId="1717"/>
    <cellStyle name="Percent 2 4 2 2" xfId="3418"/>
    <cellStyle name="Percent 2 4 3" xfId="1362"/>
    <cellStyle name="Percent 2 4 3 2" xfId="3419"/>
    <cellStyle name="Percent 2 4 4" xfId="3417"/>
    <cellStyle name="Percent 2 5" xfId="767"/>
    <cellStyle name="Percent 2 6" xfId="768"/>
    <cellStyle name="Percent 2 6 2" xfId="1718"/>
    <cellStyle name="Percent 2 6 2 2" xfId="3422"/>
    <cellStyle name="Percent 2 6 3" xfId="1363"/>
    <cellStyle name="Percent 2 6 3 2" xfId="3423"/>
    <cellStyle name="Percent 2 6 4" xfId="3421"/>
    <cellStyle name="Percent 2 7" xfId="1372"/>
    <cellStyle name="Percent 2 7 2" xfId="3607"/>
    <cellStyle name="Percent 2 7 3" xfId="3424"/>
    <cellStyle name="Percent 2 8" xfId="1017"/>
    <cellStyle name="Percent 2 8 2" xfId="3425"/>
    <cellStyle name="Percent 2 9" xfId="1773"/>
    <cellStyle name="Percent 20" xfId="985"/>
    <cellStyle name="Percent 20 2" xfId="3427"/>
    <cellStyle name="Percent 21" xfId="988"/>
    <cellStyle name="Percent 21 2" xfId="3428"/>
    <cellStyle name="Percent 22" xfId="991"/>
    <cellStyle name="Percent 22 2" xfId="3429"/>
    <cellStyle name="Percent 23" xfId="994"/>
    <cellStyle name="Percent 23 2" xfId="3430"/>
    <cellStyle name="Percent 24" xfId="997"/>
    <cellStyle name="Percent 24 2" xfId="3431"/>
    <cellStyle name="Percent 25" xfId="1000"/>
    <cellStyle name="Percent 25 2" xfId="3432"/>
    <cellStyle name="Percent 26" xfId="1003"/>
    <cellStyle name="Percent 26 2" xfId="3433"/>
    <cellStyle name="Percent 27" xfId="1006"/>
    <cellStyle name="Percent 27 2" xfId="3434"/>
    <cellStyle name="Percent 28" xfId="1009"/>
    <cellStyle name="Percent 28 2" xfId="3435"/>
    <cellStyle name="Percent 29" xfId="1011"/>
    <cellStyle name="Percent 29 2" xfId="3436"/>
    <cellStyle name="Percent 3" xfId="769"/>
    <cellStyle name="Percent 3 2" xfId="770"/>
    <cellStyle name="Percent 3 2 2" xfId="771"/>
    <cellStyle name="Percent 3 2 2 2" xfId="1720"/>
    <cellStyle name="Percent 3 2 2 2 2" xfId="3440"/>
    <cellStyle name="Percent 3 2 2 3" xfId="1365"/>
    <cellStyle name="Percent 3 2 2 3 2" xfId="3441"/>
    <cellStyle name="Percent 3 2 2 4" xfId="3439"/>
    <cellStyle name="Percent 3 2 3" xfId="1719"/>
    <cellStyle name="Percent 3 2 3 2" xfId="3442"/>
    <cellStyle name="Percent 3 2 4" xfId="1364"/>
    <cellStyle name="Percent 3 2 4 2" xfId="3443"/>
    <cellStyle name="Percent 3 2 5" xfId="3438"/>
    <cellStyle name="Percent 3 3" xfId="772"/>
    <cellStyle name="Percent 3 3 2" xfId="1721"/>
    <cellStyle name="Percent 3 3 2 2" xfId="3445"/>
    <cellStyle name="Percent 3 3 3" xfId="1366"/>
    <cellStyle name="Percent 3 3 3 2" xfId="3446"/>
    <cellStyle name="Percent 3 3 4" xfId="3444"/>
    <cellStyle name="Percent 3 4" xfId="773"/>
    <cellStyle name="Percent 3 4 2" xfId="1722"/>
    <cellStyle name="Percent 3 4 2 2" xfId="3448"/>
    <cellStyle name="Percent 3 4 3" xfId="1367"/>
    <cellStyle name="Percent 3 4 3 2" xfId="3449"/>
    <cellStyle name="Percent 3 4 4" xfId="3447"/>
    <cellStyle name="Percent 3 5" xfId="774"/>
    <cellStyle name="Percent 30" xfId="3451"/>
    <cellStyle name="Percent 31" xfId="3452"/>
    <cellStyle name="Percent 32" xfId="3565"/>
    <cellStyle name="Percent 33" xfId="3577"/>
    <cellStyle name="Percent 34" xfId="3605"/>
    <cellStyle name="Percent 35" xfId="3573"/>
    <cellStyle name="Percent 36" xfId="4411"/>
    <cellStyle name="Percent 37" xfId="4465"/>
    <cellStyle name="Percent 38" xfId="4526"/>
    <cellStyle name="Percent 39" xfId="4540"/>
    <cellStyle name="Percent 4" xfId="775"/>
    <cellStyle name="Percent 4 2" xfId="3453"/>
    <cellStyle name="Percent 40" xfId="4542"/>
    <cellStyle name="Percent 41" xfId="4569"/>
    <cellStyle name="Percent 5" xfId="776"/>
    <cellStyle name="Percent 5 2" xfId="777"/>
    <cellStyle name="Percent 5 3" xfId="3456"/>
    <cellStyle name="Percent 6" xfId="778"/>
    <cellStyle name="Percent 6 2" xfId="3458"/>
    <cellStyle name="Percent 6 3" xfId="3592"/>
    <cellStyle name="Percent 7" xfId="779"/>
    <cellStyle name="Percent 7 2" xfId="3581"/>
    <cellStyle name="Percent 8" xfId="780"/>
    <cellStyle name="Percent 8 2" xfId="3584"/>
    <cellStyle name="Percent 9" xfId="781"/>
    <cellStyle name="Percent 9 2" xfId="3593"/>
    <cellStyle name="PERCENTAGE" xfId="782"/>
    <cellStyle name="pricing" xfId="783"/>
    <cellStyle name="pricing 2" xfId="3464"/>
    <cellStyle name="pricing_BOOK" xfId="3465"/>
    <cellStyle name="PSChar" xfId="784"/>
    <cellStyle name="R00A" xfId="785"/>
    <cellStyle name="R00B" xfId="786"/>
    <cellStyle name="R00L" xfId="787"/>
    <cellStyle name="R01A" xfId="788"/>
    <cellStyle name="R01B" xfId="789"/>
    <cellStyle name="R01H" xfId="790"/>
    <cellStyle name="R01L" xfId="791"/>
    <cellStyle name="R02A" xfId="792"/>
    <cellStyle name="R02B" xfId="793"/>
    <cellStyle name="R02H" xfId="794"/>
    <cellStyle name="R02L" xfId="795"/>
    <cellStyle name="R03A" xfId="796"/>
    <cellStyle name="R03B" xfId="797"/>
    <cellStyle name="R03H" xfId="798"/>
    <cellStyle name="R03L" xfId="799"/>
    <cellStyle name="R04A" xfId="800"/>
    <cellStyle name="R04B" xfId="801"/>
    <cellStyle name="R04H" xfId="802"/>
    <cellStyle name="R04L" xfId="803"/>
    <cellStyle name="R05A" xfId="804"/>
    <cellStyle name="R05B" xfId="805"/>
    <cellStyle name="R05H" xfId="806"/>
    <cellStyle name="R05L" xfId="807"/>
    <cellStyle name="R06A" xfId="808"/>
    <cellStyle name="R06B" xfId="809"/>
    <cellStyle name="R06H" xfId="810"/>
    <cellStyle name="R06L" xfId="811"/>
    <cellStyle name="R07A" xfId="812"/>
    <cellStyle name="R07B" xfId="813"/>
    <cellStyle name="R07H" xfId="814"/>
    <cellStyle name="R07L" xfId="815"/>
    <cellStyle name="RevList" xfId="816"/>
    <cellStyle name="serJet 1200 Series PCL 6" xfId="817"/>
    <cellStyle name="Style 1" xfId="818"/>
    <cellStyle name="Style 1 2" xfId="819"/>
    <cellStyle name="Style 2" xfId="820"/>
    <cellStyle name="Style 3" xfId="821"/>
    <cellStyle name="Style 4" xfId="822"/>
    <cellStyle name="subhead" xfId="823"/>
    <cellStyle name="Subtotal" xfId="824"/>
    <cellStyle name="Summary" xfId="825"/>
    <cellStyle name="T" xfId="826"/>
    <cellStyle name="T_ACBC_BC_Thang_04.2013_ACBGF.224" xfId="827"/>
    <cellStyle name="T_ACBC_BC_Thang_04.2013_ACBGF.224 2" xfId="828"/>
    <cellStyle name="Tickmark" xfId="834"/>
    <cellStyle name="Title" xfId="835" builtinId="15" customBuiltin="1"/>
    <cellStyle name="Title 2" xfId="836"/>
    <cellStyle name="Title 3" xfId="4439"/>
    <cellStyle name="Title 4" xfId="4658"/>
    <cellStyle name="Total" xfId="837" builtinId="25" customBuiltin="1"/>
    <cellStyle name="Total 2" xfId="838"/>
    <cellStyle name="Total 2 2" xfId="839"/>
    <cellStyle name="Total 3" xfId="840"/>
    <cellStyle name="Total 4" xfId="841"/>
    <cellStyle name="Total 5" xfId="4659"/>
    <cellStyle name="th" xfId="829"/>
    <cellStyle name="Thanh" xfId="830"/>
    <cellStyle name="thuy" xfId="831"/>
    <cellStyle name="Thuyet minh" xfId="832"/>
    <cellStyle name="thvt" xfId="833"/>
    <cellStyle name="viet" xfId="842"/>
    <cellStyle name="viet2" xfId="843"/>
    <cellStyle name="vntxt1" xfId="846"/>
    <cellStyle name="vntxt1 2" xfId="847"/>
    <cellStyle name="vntxt1 3" xfId="3522"/>
    <cellStyle name="vntxt1_BOOK" xfId="3523"/>
    <cellStyle name="vntxt2" xfId="848"/>
    <cellStyle name="vnhead1" xfId="844"/>
    <cellStyle name="vnhead3" xfId="845"/>
    <cellStyle name="vnhead3 2" xfId="3527"/>
    <cellStyle name="vnhead3_BOOK" xfId="3528"/>
    <cellStyle name="Währung [0]_UXO VII" xfId="849"/>
    <cellStyle name="Währung_UXO VII" xfId="850"/>
    <cellStyle name="Warning Text" xfId="851" builtinId="11" customBuiltin="1"/>
    <cellStyle name="Warning Text 2" xfId="852"/>
    <cellStyle name="Warning Text 3" xfId="4660"/>
    <cellStyle name="センター" xfId="853"/>
    <cellStyle name="เครื่องหมายสกุลเงิน [0]_FTC_OFFER" xfId="854"/>
    <cellStyle name="เครื่องหมายสกุลเงิน_FTC_OFFER" xfId="855"/>
    <cellStyle name="ปกติ_FTC_OFFER" xfId="856"/>
    <cellStyle name=" [0.00]_ Att. 1- Cover" xfId="857"/>
    <cellStyle name="_ Att. 1- Cover" xfId="858"/>
    <cellStyle name="?_ Att. 1- Cover" xfId="859"/>
    <cellStyle name="똿뗦먛귟 [0.00]_PRODUCT DETAIL Q1" xfId="860"/>
    <cellStyle name="똿뗦먛귟_PRODUCT DETAIL Q1" xfId="861"/>
    <cellStyle name="믅됞 [0.00]_PRODUCT DETAIL Q1" xfId="862"/>
    <cellStyle name="믅됞_PRODUCT DETAIL Q1" xfId="863"/>
    <cellStyle name="백분율_††††† " xfId="864"/>
    <cellStyle name="뷭?_BOOKSHIP" xfId="865"/>
    <cellStyle name="쉼표 [0]_FABTEC AIR USA PANT 230302" xfId="866"/>
    <cellStyle name="쉼표_Sample plan" xfId="867"/>
    <cellStyle name="콤마 [0]_ 비목별 월별기술 " xfId="868"/>
    <cellStyle name="콤마_ 비목별 월별기술 " xfId="869"/>
    <cellStyle name="통화 [0]_††††† " xfId="870"/>
    <cellStyle name="통화_††††† " xfId="871"/>
    <cellStyle name="표준_(정보부문)월별인원계획" xfId="872"/>
    <cellStyle name="一般_00Q3902REV.1" xfId="873"/>
    <cellStyle name="千位分隔_CCTV" xfId="874"/>
    <cellStyle name="千分位[0]_00Q3902REV.1" xfId="875"/>
    <cellStyle name="千分位_00Q3902REV.1" xfId="876"/>
    <cellStyle name="常规_BA" xfId="877"/>
    <cellStyle name="桁区切り [0.00]_††††† " xfId="878"/>
    <cellStyle name="桁区切り_††††† " xfId="879"/>
    <cellStyle name="標準_††††† " xfId="880"/>
    <cellStyle name="貨幣 [0]_00Q3902REV.1" xfId="881"/>
    <cellStyle name="貨幣[0]_BRE" xfId="882"/>
    <cellStyle name="貨幣_00Q3902REV.1" xfId="883"/>
    <cellStyle name="通貨 [0.00]_††††† " xfId="884"/>
    <cellStyle name="通貨_††††† " xfId="88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2764465</xdr:colOff>
      <xdr:row>2</xdr:row>
      <xdr:rowOff>8861</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2764465" cy="7803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3257550</xdr:colOff>
      <xdr:row>2</xdr:row>
      <xdr:rowOff>152400</xdr:rowOff>
    </xdr:to>
    <xdr:pic>
      <xdr:nvPicPr>
        <xdr:cNvPr id="1435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2575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2247901</xdr:colOff>
      <xdr:row>1</xdr:row>
      <xdr:rowOff>243901</xdr:rowOff>
    </xdr:to>
    <xdr:pic>
      <xdr:nvPicPr>
        <xdr:cNvPr id="15375"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247900" cy="5868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16427"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0" y="38100"/>
          <a:ext cx="2324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16428"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38100" y="57150"/>
          <a:ext cx="2009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2</xdr:row>
      <xdr:rowOff>2381</xdr:rowOff>
    </xdr:to>
    <xdr:pic>
      <xdr:nvPicPr>
        <xdr:cNvPr id="16429"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1762125</xdr:colOff>
      <xdr:row>1</xdr:row>
      <xdr:rowOff>323850</xdr:rowOff>
    </xdr:to>
    <xdr:pic>
      <xdr:nvPicPr>
        <xdr:cNvPr id="6206"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38100</xdr:rowOff>
    </xdr:from>
    <xdr:to>
      <xdr:col>1</xdr:col>
      <xdr:colOff>1704975</xdr:colOff>
      <xdr:row>0</xdr:row>
      <xdr:rowOff>38100</xdr:rowOff>
    </xdr:to>
    <xdr:pic>
      <xdr:nvPicPr>
        <xdr:cNvPr id="620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0" y="38100"/>
          <a:ext cx="2314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6208" name="Picture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38100" y="57150"/>
          <a:ext cx="2000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1</xdr:row>
      <xdr:rowOff>323850</xdr:rowOff>
    </xdr:to>
    <xdr:pic>
      <xdr:nvPicPr>
        <xdr:cNvPr id="6209" name="Pictur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622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1457325</xdr:colOff>
      <xdr:row>1</xdr:row>
      <xdr:rowOff>228600</xdr:rowOff>
    </xdr:to>
    <xdr:pic>
      <xdr:nvPicPr>
        <xdr:cNvPr id="1742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573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2803071</xdr:colOff>
      <xdr:row>2</xdr:row>
      <xdr:rowOff>38100</xdr:rowOff>
    </xdr:to>
    <xdr:pic>
      <xdr:nvPicPr>
        <xdr:cNvPr id="18447"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1813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1771650</xdr:colOff>
      <xdr:row>1</xdr:row>
      <xdr:rowOff>314325</xdr:rowOff>
    </xdr:to>
    <xdr:pic>
      <xdr:nvPicPr>
        <xdr:cNvPr id="1947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1533525</xdr:colOff>
      <xdr:row>1</xdr:row>
      <xdr:rowOff>304800</xdr:rowOff>
    </xdr:to>
    <xdr:pic>
      <xdr:nvPicPr>
        <xdr:cNvPr id="20495"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2009775</xdr:colOff>
      <xdr:row>1</xdr:row>
      <xdr:rowOff>192910</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333625" cy="5453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1881187</xdr:colOff>
      <xdr:row>1</xdr:row>
      <xdr:rowOff>116709</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33625" cy="5453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2057400</xdr:colOff>
      <xdr:row>1</xdr:row>
      <xdr:rowOff>185348</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05075" cy="5853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66675</xdr:colOff>
      <xdr:row>1</xdr:row>
      <xdr:rowOff>204398</xdr:rowOff>
    </xdr:to>
    <xdr:pic>
      <xdr:nvPicPr>
        <xdr:cNvPr id="4"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05075" cy="5853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view="pageBreakPreview" zoomScale="85" zoomScaleNormal="100" zoomScaleSheetLayoutView="85" workbookViewId="0">
      <selection activeCell="I13" sqref="I13"/>
    </sheetView>
  </sheetViews>
  <sheetFormatPr defaultRowHeight="12.75"/>
  <cols>
    <col min="1" max="1" width="21.85546875" customWidth="1"/>
    <col min="2" max="2" width="19.140625" customWidth="1"/>
    <col min="3" max="3" width="22.140625" customWidth="1"/>
    <col min="4" max="4" width="23.5703125" customWidth="1"/>
    <col min="9" max="9" width="17.7109375" bestFit="1" customWidth="1"/>
  </cols>
  <sheetData>
    <row r="1" spans="1:9" s="78" customFormat="1" ht="33" customHeight="1">
      <c r="A1" s="76" t="s">
        <v>568</v>
      </c>
      <c r="B1" s="76" t="s">
        <v>573</v>
      </c>
      <c r="C1" s="76" t="s">
        <v>573</v>
      </c>
      <c r="D1" s="76" t="s">
        <v>573</v>
      </c>
    </row>
    <row r="2" spans="1:9" s="78" customFormat="1">
      <c r="A2" s="79" t="s">
        <v>569</v>
      </c>
      <c r="B2" s="170">
        <f>BCtinhhinhtaichinh!D37-BCTaiSan_06027!D34</f>
        <v>0</v>
      </c>
      <c r="C2" s="170">
        <f>BCTaiSan_06027!D34-BCDanhMucDauTu_06029!F68</f>
        <v>0</v>
      </c>
      <c r="D2" s="170">
        <f>BCTaiSan_06027!D58-GiaTriTaiSanRong_06129!E24</f>
        <v>0</v>
      </c>
    </row>
    <row r="3" spans="1:9" s="78" customFormat="1">
      <c r="A3" s="79" t="s">
        <v>569</v>
      </c>
      <c r="B3" s="170">
        <f>BCtinhhinhtaichinh!D59-BCTaiSan_06027!D57</f>
        <v>0</v>
      </c>
      <c r="C3" s="170">
        <f>BCtinhhinhtaichinh!D60-BCTaiSan_06027!D58</f>
        <v>0</v>
      </c>
      <c r="D3" s="170">
        <f>BCtinhhinhtaichinh!D60-GiaTriTaiSanRong_06129!E24</f>
        <v>0</v>
      </c>
    </row>
    <row r="4" spans="1:9" s="78" customFormat="1">
      <c r="A4" s="79" t="s">
        <v>570</v>
      </c>
      <c r="B4" s="170">
        <f>BCthunhap!D18-BCKetQuaHoatDong_06028!D20-BCKetQuaHoatDong_06028!D21-BCKetQuaHoatDong_06028!D50-BCKetQuaHoatDong_06028!D51</f>
        <v>0</v>
      </c>
      <c r="C4" s="166">
        <f>BCthunhap!D27+BCthunhap!D35-BCKetQuaHoatDong_06028!D23</f>
        <v>0</v>
      </c>
      <c r="D4" s="170">
        <f>BCthunhap!D63-BCKetQuaHoatDong_06028!D52</f>
        <v>0</v>
      </c>
    </row>
    <row r="5" spans="1:9" s="78" customFormat="1">
      <c r="A5" s="79" t="s">
        <v>571</v>
      </c>
      <c r="B5" s="170">
        <f>BCtinhhinhtaichinh!D66-BCTaiSan_06027!D60</f>
        <v>0</v>
      </c>
      <c r="C5" s="170">
        <f>BCtinhhinhtaichinh!E66-BCTaiSan_06027!E60</f>
        <v>0</v>
      </c>
      <c r="D5" s="170">
        <f>BCTaiSan_06027!D60-Khac_06030!D44</f>
        <v>0</v>
      </c>
    </row>
    <row r="6" spans="1:9" s="78" customFormat="1">
      <c r="A6" s="79" t="s">
        <v>572</v>
      </c>
      <c r="B6" s="170">
        <f>Khac_06030!D40-BCTaiSan_06027!D59</f>
        <v>0</v>
      </c>
      <c r="C6" s="170">
        <f>Khac_06030!D40-BCTaiSan_06027!D59</f>
        <v>0</v>
      </c>
      <c r="D6" s="170">
        <f>Khac_06030!D32-BCTaiSan_06027!E59</f>
        <v>0</v>
      </c>
    </row>
    <row r="7" spans="1:9" s="78" customFormat="1">
      <c r="A7" s="77"/>
      <c r="B7" s="166">
        <f>BCTaiSan_06027!D34-BCDanhMucDauTu_06029!F68</f>
        <v>0</v>
      </c>
      <c r="C7" s="166">
        <f>GiaTriTaiSanRong_06129!E24-BCKetQuaHoatDong_06028!D59</f>
        <v>0</v>
      </c>
      <c r="D7" s="166">
        <f>BCtinhhinhtaichinh!D60-(BCtinhhinhtaichinh!D61+BCtinhhinhtaichinh!D64+BCtinhhinhtaichinh!D65)</f>
        <v>0</v>
      </c>
    </row>
    <row r="8" spans="1:9" s="78" customFormat="1">
      <c r="A8" s="77"/>
      <c r="B8" s="87"/>
      <c r="C8" s="87"/>
      <c r="D8" s="87"/>
    </row>
    <row r="9" spans="1:9" s="78" customFormat="1">
      <c r="A9" s="77"/>
      <c r="B9" s="77"/>
      <c r="C9" s="77"/>
      <c r="D9" s="77"/>
    </row>
    <row r="10" spans="1:9" s="78" customFormat="1">
      <c r="A10" s="77"/>
      <c r="B10" s="77"/>
      <c r="C10" s="77"/>
      <c r="D10" s="77"/>
    </row>
    <row r="11" spans="1:9" s="78" customFormat="1">
      <c r="A11" s="77"/>
      <c r="B11" s="77"/>
      <c r="C11" s="77"/>
      <c r="D11" s="77"/>
    </row>
    <row r="12" spans="1:9">
      <c r="D12" s="80"/>
    </row>
    <row r="15" spans="1:9">
      <c r="I15" s="96"/>
    </row>
    <row r="17" spans="3:9">
      <c r="I17" s="97"/>
    </row>
    <row r="23" spans="3:9">
      <c r="D23" s="75" t="s">
        <v>756</v>
      </c>
    </row>
    <row r="25" spans="3:9">
      <c r="D25" s="75" t="s">
        <v>757</v>
      </c>
    </row>
    <row r="26" spans="3:9">
      <c r="D26" s="168">
        <v>46178</v>
      </c>
    </row>
    <row r="28" spans="3:9" ht="34.5" customHeight="1">
      <c r="D28" s="81" t="s">
        <v>758</v>
      </c>
    </row>
    <row r="29" spans="3:9" ht="25.5">
      <c r="C29" s="81"/>
      <c r="D29" s="81" t="s">
        <v>743</v>
      </c>
    </row>
    <row r="30" spans="3:9">
      <c r="C30" s="81"/>
    </row>
    <row r="32" spans="3:9" ht="43.5" customHeight="1">
      <c r="C32" s="81" t="s">
        <v>759</v>
      </c>
      <c r="D32" s="81" t="s">
        <v>744</v>
      </c>
    </row>
    <row r="33" spans="3:3" ht="25.5">
      <c r="C33" s="81" t="s">
        <v>755</v>
      </c>
    </row>
    <row r="34" spans="3:3">
      <c r="C34" s="81"/>
    </row>
  </sheetData>
  <conditionalFormatting sqref="B2:D11">
    <cfRule type="cellIs" priority="1" operator="notEqual">
      <formula>0</formula>
    </cfRule>
  </conditionalFormatting>
  <pageMargins left="0.7" right="0.7" top="0.75" bottom="0.75" header="0.3" footer="0.3"/>
  <pageSetup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view="pageBreakPreview" topLeftCell="A50" zoomScaleNormal="85" zoomScaleSheetLayoutView="100" workbookViewId="0">
      <selection activeCell="C54" sqref="C54"/>
    </sheetView>
  </sheetViews>
  <sheetFormatPr defaultColWidth="9.140625" defaultRowHeight="12.75"/>
  <cols>
    <col min="1" max="1" width="57.28515625" style="103" customWidth="1"/>
    <col min="2" max="2" width="10.85546875" style="104" customWidth="1"/>
    <col min="3" max="3" width="10" style="104" customWidth="1"/>
    <col min="4" max="4" width="21.5703125" style="104" customWidth="1"/>
    <col min="5" max="5" width="22" style="104" customWidth="1"/>
    <col min="6" max="6" width="19.7109375" style="155" bestFit="1" customWidth="1"/>
    <col min="7" max="7" width="16.85546875" style="155" bestFit="1" customWidth="1"/>
    <col min="8" max="8" width="9.140625" style="155"/>
    <col min="9" max="9" width="16.85546875" style="155" bestFit="1" customWidth="1"/>
    <col min="10" max="16384" width="9.140625" style="155"/>
  </cols>
  <sheetData>
    <row r="1" spans="1:5" s="98" customFormat="1" ht="32.25" customHeight="1">
      <c r="A1" s="512" t="s">
        <v>636</v>
      </c>
      <c r="B1" s="512"/>
      <c r="C1" s="512"/>
      <c r="D1" s="512"/>
      <c r="E1" s="512"/>
    </row>
    <row r="2" spans="1:5" s="98" customFormat="1" ht="28.5" customHeight="1">
      <c r="A2" s="513" t="s">
        <v>637</v>
      </c>
      <c r="B2" s="513"/>
      <c r="C2" s="513"/>
      <c r="D2" s="513"/>
      <c r="E2" s="513"/>
    </row>
    <row r="3" spans="1:5" s="98" customFormat="1" ht="18" customHeight="1">
      <c r="A3" s="514" t="s">
        <v>638</v>
      </c>
      <c r="B3" s="514"/>
      <c r="C3" s="514"/>
      <c r="D3" s="514"/>
      <c r="E3" s="514"/>
    </row>
    <row r="4" spans="1:5" s="98" customFormat="1" ht="19.5" customHeight="1">
      <c r="A4" s="514"/>
      <c r="B4" s="514"/>
      <c r="C4" s="514"/>
      <c r="D4" s="514"/>
      <c r="E4" s="514"/>
    </row>
    <row r="5" spans="1:5" s="98" customFormat="1">
      <c r="A5" s="515" t="str">
        <f>'NGAY THANG'!D23</f>
        <v>Tháng 05 năm 2026/May 2026</v>
      </c>
      <c r="B5" s="515"/>
      <c r="C5" s="515"/>
      <c r="D5" s="515"/>
      <c r="E5" s="515"/>
    </row>
    <row r="6" spans="1:5" s="98" customFormat="1" ht="12.75" customHeight="1">
      <c r="A6" s="99"/>
      <c r="B6" s="99"/>
      <c r="C6" s="99"/>
      <c r="D6" s="99"/>
      <c r="E6" s="99"/>
    </row>
    <row r="7" spans="1:5" s="98" customFormat="1" ht="12.75" customHeight="1">
      <c r="A7" s="100" t="s">
        <v>450</v>
      </c>
      <c r="B7" s="509" t="s">
        <v>639</v>
      </c>
      <c r="C7" s="509"/>
      <c r="D7" s="509"/>
      <c r="E7" s="509"/>
    </row>
    <row r="8" spans="1:5" s="98" customFormat="1" ht="12.75" customHeight="1">
      <c r="A8" s="101" t="s">
        <v>471</v>
      </c>
      <c r="B8" s="511" t="s">
        <v>455</v>
      </c>
      <c r="C8" s="511"/>
      <c r="D8" s="511"/>
      <c r="E8" s="511"/>
    </row>
    <row r="9" spans="1:5" s="98" customFormat="1" ht="12.75" customHeight="1">
      <c r="A9" s="100" t="s">
        <v>451</v>
      </c>
      <c r="B9" s="507" t="s">
        <v>473</v>
      </c>
      <c r="C9" s="507"/>
      <c r="D9" s="507"/>
      <c r="E9" s="507"/>
    </row>
    <row r="10" spans="1:5" s="98" customFormat="1" ht="12.75" customHeight="1">
      <c r="A10" s="101" t="s">
        <v>452</v>
      </c>
      <c r="B10" s="508" t="s">
        <v>474</v>
      </c>
      <c r="C10" s="508"/>
      <c r="D10" s="508"/>
      <c r="E10" s="508"/>
    </row>
    <row r="11" spans="1:5" s="98" customFormat="1" ht="12.75" customHeight="1">
      <c r="A11" s="100" t="s">
        <v>449</v>
      </c>
      <c r="B11" s="507" t="s">
        <v>567</v>
      </c>
      <c r="C11" s="507"/>
      <c r="D11" s="507"/>
      <c r="E11" s="507"/>
    </row>
    <row r="12" spans="1:5" s="98" customFormat="1" ht="12.75" customHeight="1">
      <c r="A12" s="101" t="s">
        <v>447</v>
      </c>
      <c r="B12" s="508" t="s">
        <v>574</v>
      </c>
      <c r="C12" s="508"/>
      <c r="D12" s="508"/>
      <c r="E12" s="508"/>
    </row>
    <row r="13" spans="1:5" s="98" customFormat="1" ht="12.75" customHeight="1">
      <c r="A13" s="100" t="s">
        <v>188</v>
      </c>
      <c r="B13" s="509" t="str">
        <f>'NGAY THANG'!D25</f>
        <v>Ngày 05 tháng 06 năm 2026</v>
      </c>
      <c r="C13" s="509"/>
      <c r="D13" s="509"/>
      <c r="E13" s="509"/>
    </row>
    <row r="14" spans="1:5" s="98" customFormat="1">
      <c r="A14" s="102" t="s">
        <v>189</v>
      </c>
      <c r="B14" s="510">
        <f>'NGAY THANG'!D26</f>
        <v>46178</v>
      </c>
      <c r="C14" s="510"/>
      <c r="D14" s="510"/>
      <c r="E14" s="510"/>
    </row>
    <row r="15" spans="1:5" s="98" customFormat="1" ht="12.75" customHeight="1">
      <c r="A15" s="103"/>
      <c r="B15" s="104"/>
      <c r="C15" s="104"/>
      <c r="D15" s="104"/>
      <c r="E15" s="104"/>
    </row>
    <row r="16" spans="1:5" s="107" customFormat="1" ht="48.75" customHeight="1">
      <c r="A16" s="105" t="s">
        <v>190</v>
      </c>
      <c r="B16" s="105" t="s">
        <v>191</v>
      </c>
      <c r="C16" s="1" t="s">
        <v>192</v>
      </c>
      <c r="D16" s="106" t="str">
        <f>'NGAY THANG'!C32</f>
        <v>Tháng 05.2026
May 2026</v>
      </c>
      <c r="E16" s="106" t="str">
        <f>'NGAY THANG'!D32</f>
        <v>Tháng 04.2026
Apr 2026</v>
      </c>
    </row>
    <row r="17" spans="1:9" s="107" customFormat="1" ht="24.95" customHeight="1">
      <c r="A17" s="108" t="s">
        <v>640</v>
      </c>
      <c r="B17" s="109" t="s">
        <v>50</v>
      </c>
      <c r="C17" s="110"/>
      <c r="D17" s="110"/>
      <c r="E17" s="110"/>
      <c r="I17" s="114">
        <v>5000000000</v>
      </c>
    </row>
    <row r="18" spans="1:9" s="107" customFormat="1" ht="24.95" customHeight="1">
      <c r="A18" s="111" t="s">
        <v>641</v>
      </c>
      <c r="B18" s="112" t="s">
        <v>16</v>
      </c>
      <c r="C18" s="111"/>
      <c r="D18" s="113">
        <v>-182859533310</v>
      </c>
      <c r="E18" s="158">
        <v>-6048630000</v>
      </c>
      <c r="F18" s="157">
        <f>-171259533310</f>
        <v>-171259533310</v>
      </c>
      <c r="G18" s="115">
        <f>F18-D18</f>
        <v>11600000000</v>
      </c>
      <c r="I18" s="114">
        <v>2584800000</v>
      </c>
    </row>
    <row r="19" spans="1:9" s="107" customFormat="1" ht="24.95" customHeight="1">
      <c r="A19" s="111" t="s">
        <v>642</v>
      </c>
      <c r="B19" s="112" t="s">
        <v>17</v>
      </c>
      <c r="C19" s="111"/>
      <c r="D19" s="113">
        <v>126181632180</v>
      </c>
      <c r="E19" s="158">
        <v>43289498900</v>
      </c>
      <c r="F19" s="157">
        <f>95381632180+10000000000</f>
        <v>105381632180</v>
      </c>
      <c r="G19" s="115">
        <f>F19-D19</f>
        <v>-20800000000</v>
      </c>
      <c r="I19" s="115">
        <v>2700000</v>
      </c>
    </row>
    <row r="20" spans="1:9" s="107" customFormat="1" ht="24.95" customHeight="1">
      <c r="A20" s="111" t="s">
        <v>643</v>
      </c>
      <c r="B20" s="112" t="s">
        <v>18</v>
      </c>
      <c r="C20" s="111"/>
      <c r="D20" s="113" t="s">
        <v>496</v>
      </c>
      <c r="E20" s="158">
        <v>228865000</v>
      </c>
      <c r="I20" s="156">
        <f>I17-I18</f>
        <v>2415200000</v>
      </c>
    </row>
    <row r="21" spans="1:9" s="107" customFormat="1" ht="24.95" customHeight="1">
      <c r="A21" s="111" t="s">
        <v>644</v>
      </c>
      <c r="B21" s="112" t="s">
        <v>489</v>
      </c>
      <c r="C21" s="111"/>
      <c r="D21" s="116">
        <v>1818873617</v>
      </c>
      <c r="E21" s="164">
        <v>363538410</v>
      </c>
      <c r="G21" s="156"/>
    </row>
    <row r="22" spans="1:9" s="120" customFormat="1" ht="24.95" customHeight="1">
      <c r="A22" s="117" t="s">
        <v>645</v>
      </c>
      <c r="B22" s="118" t="s">
        <v>646</v>
      </c>
      <c r="C22" s="117"/>
      <c r="D22" s="119">
        <v>507235092</v>
      </c>
      <c r="E22" s="119"/>
      <c r="F22" s="120">
        <v>507235092</v>
      </c>
    </row>
    <row r="23" spans="1:9" s="120" customFormat="1" ht="24.95" customHeight="1">
      <c r="A23" s="117" t="s">
        <v>647</v>
      </c>
      <c r="B23" s="118" t="s">
        <v>648</v>
      </c>
      <c r="C23" s="117"/>
      <c r="D23" s="119"/>
      <c r="E23" s="119"/>
      <c r="F23" s="120" t="s">
        <v>649</v>
      </c>
    </row>
    <row r="24" spans="1:9" s="120" customFormat="1" ht="24.95" customHeight="1">
      <c r="A24" s="117" t="s">
        <v>644</v>
      </c>
      <c r="B24" s="118" t="s">
        <v>650</v>
      </c>
      <c r="C24" s="117"/>
      <c r="D24" s="121">
        <v>1311638525</v>
      </c>
      <c r="E24" s="163">
        <v>363538410</v>
      </c>
    </row>
    <row r="25" spans="1:9" s="107" customFormat="1" ht="24.95" customHeight="1">
      <c r="A25" s="111" t="s">
        <v>651</v>
      </c>
      <c r="B25" s="112" t="s">
        <v>27</v>
      </c>
      <c r="C25" s="111"/>
      <c r="D25" s="119" t="s">
        <v>496</v>
      </c>
      <c r="E25" s="119" t="s">
        <v>693</v>
      </c>
    </row>
    <row r="26" spans="1:9" s="107" customFormat="1" ht="24.95" customHeight="1">
      <c r="A26" s="111" t="s">
        <v>652</v>
      </c>
      <c r="B26" s="112" t="s">
        <v>28</v>
      </c>
      <c r="C26" s="111"/>
      <c r="D26" s="113">
        <v>-771341507</v>
      </c>
      <c r="E26" s="158">
        <v>-1031929337</v>
      </c>
    </row>
    <row r="27" spans="1:9" s="107" customFormat="1" ht="24.95" customHeight="1">
      <c r="A27" s="111" t="s">
        <v>653</v>
      </c>
      <c r="B27" s="112" t="s">
        <v>29</v>
      </c>
      <c r="C27" s="111"/>
      <c r="D27" s="119" t="s">
        <v>496</v>
      </c>
      <c r="E27" s="119" t="s">
        <v>693</v>
      </c>
    </row>
    <row r="28" spans="1:9" s="107" customFormat="1" ht="24.95" customHeight="1">
      <c r="A28" s="111" t="s">
        <v>654</v>
      </c>
      <c r="B28" s="112" t="s">
        <v>30</v>
      </c>
      <c r="C28" s="111"/>
      <c r="D28" s="113">
        <v>-31748017</v>
      </c>
      <c r="E28" s="158">
        <v>-74007197</v>
      </c>
    </row>
    <row r="29" spans="1:9" s="107" customFormat="1" ht="24.95" customHeight="1">
      <c r="A29" s="111" t="s">
        <v>655</v>
      </c>
      <c r="B29" s="112" t="s">
        <v>31</v>
      </c>
      <c r="C29" s="111"/>
      <c r="D29" s="119">
        <v>2417900000</v>
      </c>
      <c r="E29" s="119" t="s">
        <v>693</v>
      </c>
    </row>
    <row r="30" spans="1:9" s="107" customFormat="1" ht="24.95" customHeight="1">
      <c r="A30" s="111" t="s">
        <v>656</v>
      </c>
      <c r="B30" s="112" t="s">
        <v>26</v>
      </c>
      <c r="C30" s="111"/>
      <c r="D30" s="119">
        <v>-2417900000</v>
      </c>
      <c r="E30" s="119" t="s">
        <v>693</v>
      </c>
    </row>
    <row r="31" spans="1:9" s="107" customFormat="1" ht="24.95" customHeight="1">
      <c r="A31" s="108" t="s">
        <v>657</v>
      </c>
      <c r="B31" s="122" t="s">
        <v>33</v>
      </c>
      <c r="C31" s="108"/>
      <c r="D31" s="123">
        <v>-55662117037</v>
      </c>
      <c r="E31" s="161">
        <v>36727335776</v>
      </c>
    </row>
    <row r="32" spans="1:9" s="107" customFormat="1" ht="24.95" customHeight="1">
      <c r="A32" s="108" t="s">
        <v>658</v>
      </c>
      <c r="B32" s="109" t="s">
        <v>60</v>
      </c>
      <c r="C32" s="110"/>
      <c r="D32" s="123"/>
      <c r="E32" s="123"/>
    </row>
    <row r="33" spans="1:5" s="107" customFormat="1" ht="24.95" customHeight="1">
      <c r="A33" s="111" t="s">
        <v>659</v>
      </c>
      <c r="B33" s="112" t="s">
        <v>660</v>
      </c>
      <c r="C33" s="111"/>
      <c r="D33" s="113">
        <v>109445504496</v>
      </c>
      <c r="E33" s="158">
        <v>6881763</v>
      </c>
    </row>
    <row r="34" spans="1:5" s="107" customFormat="1" ht="24.95" customHeight="1">
      <c r="A34" s="117" t="s">
        <v>661</v>
      </c>
      <c r="B34" s="124">
        <v>21.1</v>
      </c>
      <c r="C34" s="117"/>
      <c r="D34" s="125">
        <v>109445504496</v>
      </c>
      <c r="E34" s="162">
        <v>6913763</v>
      </c>
    </row>
    <row r="35" spans="1:5" s="107" customFormat="1" ht="24.95" customHeight="1">
      <c r="A35" s="117" t="s">
        <v>662</v>
      </c>
      <c r="B35" s="124">
        <v>21.2</v>
      </c>
      <c r="C35" s="117"/>
      <c r="D35" s="119" t="s">
        <v>496</v>
      </c>
      <c r="E35" s="162">
        <v>-32000</v>
      </c>
    </row>
    <row r="36" spans="1:5" s="107" customFormat="1" ht="24.95" customHeight="1">
      <c r="A36" s="111" t="s">
        <v>663</v>
      </c>
      <c r="B36" s="112" t="s">
        <v>664</v>
      </c>
      <c r="C36" s="111"/>
      <c r="D36" s="113">
        <v>-78161018419</v>
      </c>
      <c r="E36" s="158">
        <v>-16730304691</v>
      </c>
    </row>
    <row r="37" spans="1:5" s="107" customFormat="1" ht="24.95" customHeight="1">
      <c r="A37" s="117" t="s">
        <v>665</v>
      </c>
      <c r="B37" s="124">
        <v>22.1</v>
      </c>
      <c r="C37" s="117"/>
      <c r="D37" s="125">
        <v>-78129805105</v>
      </c>
      <c r="E37" s="162">
        <v>-16681577979</v>
      </c>
    </row>
    <row r="38" spans="1:5" s="107" customFormat="1" ht="24.95" customHeight="1">
      <c r="A38" s="117" t="s">
        <v>666</v>
      </c>
      <c r="B38" s="124">
        <v>22.2</v>
      </c>
      <c r="C38" s="117"/>
      <c r="D38" s="125">
        <v>-31213314</v>
      </c>
      <c r="E38" s="162">
        <v>-48726712</v>
      </c>
    </row>
    <row r="39" spans="1:5" s="107" customFormat="1" ht="24.95" customHeight="1">
      <c r="A39" s="111" t="s">
        <v>667</v>
      </c>
      <c r="B39" s="112" t="s">
        <v>44</v>
      </c>
      <c r="C39" s="111"/>
      <c r="D39" s="119" t="s">
        <v>496</v>
      </c>
      <c r="E39" s="119" t="s">
        <v>693</v>
      </c>
    </row>
    <row r="40" spans="1:5" s="107" customFormat="1" ht="24.95" customHeight="1">
      <c r="A40" s="111" t="s">
        <v>668</v>
      </c>
      <c r="B40" s="112" t="s">
        <v>45</v>
      </c>
      <c r="C40" s="111"/>
      <c r="D40" s="119" t="s">
        <v>496</v>
      </c>
      <c r="E40" s="119" t="s">
        <v>693</v>
      </c>
    </row>
    <row r="41" spans="1:5" s="107" customFormat="1" ht="24.95" customHeight="1">
      <c r="A41" s="111" t="s">
        <v>669</v>
      </c>
      <c r="B41" s="112" t="s">
        <v>670</v>
      </c>
      <c r="C41" s="111"/>
      <c r="D41" s="119" t="s">
        <v>496</v>
      </c>
      <c r="E41" s="119" t="s">
        <v>693</v>
      </c>
    </row>
    <row r="42" spans="1:5" s="107" customFormat="1" ht="24.95" customHeight="1">
      <c r="A42" s="108" t="s">
        <v>671</v>
      </c>
      <c r="B42" s="122" t="s">
        <v>21</v>
      </c>
      <c r="C42" s="108"/>
      <c r="D42" s="123">
        <v>31284486077</v>
      </c>
      <c r="E42" s="161">
        <v>-16723422928</v>
      </c>
    </row>
    <row r="43" spans="1:5" s="107" customFormat="1" ht="24.95" customHeight="1">
      <c r="A43" s="108" t="s">
        <v>672</v>
      </c>
      <c r="B43" s="109" t="s">
        <v>48</v>
      </c>
      <c r="C43" s="110"/>
      <c r="D43" s="123">
        <v>-24377630960</v>
      </c>
      <c r="E43" s="161">
        <v>20003912848</v>
      </c>
    </row>
    <row r="44" spans="1:5" s="107" customFormat="1" ht="24.95" customHeight="1">
      <c r="A44" s="108" t="s">
        <v>673</v>
      </c>
      <c r="B44" s="109" t="s">
        <v>674</v>
      </c>
      <c r="C44" s="110"/>
      <c r="D44" s="126">
        <v>35898432485</v>
      </c>
      <c r="E44" s="160">
        <v>15924122733</v>
      </c>
    </row>
    <row r="45" spans="1:5" s="107" customFormat="1" ht="24.95" customHeight="1">
      <c r="A45" s="127" t="s">
        <v>675</v>
      </c>
      <c r="B45" s="128" t="s">
        <v>676</v>
      </c>
      <c r="C45" s="127"/>
      <c r="D45" s="129">
        <v>35898432485</v>
      </c>
      <c r="E45" s="159">
        <v>15924122733</v>
      </c>
    </row>
    <row r="46" spans="1:5" s="107" customFormat="1" ht="24.95" customHeight="1">
      <c r="A46" s="111" t="s">
        <v>677</v>
      </c>
      <c r="B46" s="112" t="s">
        <v>678</v>
      </c>
      <c r="C46" s="111"/>
      <c r="D46" s="113">
        <v>33698432485</v>
      </c>
      <c r="E46" s="158">
        <v>15924122733</v>
      </c>
    </row>
    <row r="47" spans="1:5" s="107" customFormat="1" ht="24.95" customHeight="1">
      <c r="A47" s="111" t="s">
        <v>679</v>
      </c>
      <c r="B47" s="112" t="s">
        <v>680</v>
      </c>
      <c r="C47" s="111"/>
      <c r="D47" s="119">
        <v>2200000000</v>
      </c>
      <c r="E47" s="119" t="s">
        <v>693</v>
      </c>
    </row>
    <row r="48" spans="1:5" s="107" customFormat="1" ht="24.95" customHeight="1">
      <c r="A48" s="111" t="s">
        <v>681</v>
      </c>
      <c r="B48" s="112" t="s">
        <v>682</v>
      </c>
      <c r="C48" s="111"/>
      <c r="D48" s="119" t="s">
        <v>496</v>
      </c>
      <c r="E48" s="119" t="s">
        <v>693</v>
      </c>
    </row>
    <row r="49" spans="1:6" s="107" customFormat="1" ht="24.95" customHeight="1">
      <c r="A49" s="130" t="s">
        <v>683</v>
      </c>
      <c r="B49" s="112" t="s">
        <v>684</v>
      </c>
      <c r="C49" s="111"/>
      <c r="D49" s="113">
        <v>11520801525</v>
      </c>
      <c r="E49" s="131">
        <v>35928035581</v>
      </c>
    </row>
    <row r="50" spans="1:6" s="107" customFormat="1" ht="24.95" customHeight="1">
      <c r="A50" s="127" t="s">
        <v>685</v>
      </c>
      <c r="B50" s="128" t="s">
        <v>686</v>
      </c>
      <c r="C50" s="127"/>
      <c r="D50" s="129">
        <v>11520801525</v>
      </c>
      <c r="E50" s="159">
        <v>35928035581</v>
      </c>
    </row>
    <row r="51" spans="1:6" s="107" customFormat="1" ht="24.95" customHeight="1">
      <c r="A51" s="111" t="s">
        <v>677</v>
      </c>
      <c r="B51" s="112" t="s">
        <v>687</v>
      </c>
      <c r="C51" s="111"/>
      <c r="D51" s="132">
        <v>11110325325</v>
      </c>
      <c r="E51" s="132">
        <v>35928035581</v>
      </c>
    </row>
    <row r="52" spans="1:6" s="107" customFormat="1" ht="24.95" customHeight="1">
      <c r="A52" s="111" t="s">
        <v>679</v>
      </c>
      <c r="B52" s="112" t="s">
        <v>688</v>
      </c>
      <c r="C52" s="111"/>
      <c r="D52" s="119">
        <v>410476200</v>
      </c>
      <c r="E52" s="119" t="s">
        <v>693</v>
      </c>
    </row>
    <row r="53" spans="1:6" s="107" customFormat="1" ht="24.95" customHeight="1">
      <c r="A53" s="111" t="s">
        <v>681</v>
      </c>
      <c r="B53" s="112" t="s">
        <v>689</v>
      </c>
      <c r="C53" s="111"/>
      <c r="D53" s="119" t="s">
        <v>496</v>
      </c>
      <c r="E53" s="119" t="s">
        <v>693</v>
      </c>
    </row>
    <row r="54" spans="1:6" s="107" customFormat="1" ht="24.95" customHeight="1">
      <c r="A54" s="127" t="s">
        <v>690</v>
      </c>
      <c r="B54" s="133" t="s">
        <v>691</v>
      </c>
      <c r="C54" s="134"/>
      <c r="D54" s="135">
        <v>-24377630960</v>
      </c>
      <c r="E54" s="136">
        <v>20003912848</v>
      </c>
      <c r="F54" s="115">
        <f>D43-D54</f>
        <v>0</v>
      </c>
    </row>
    <row r="55" spans="1:6" s="107" customFormat="1">
      <c r="A55" s="137"/>
      <c r="B55" s="137"/>
      <c r="C55" s="137"/>
      <c r="D55" s="137"/>
      <c r="E55" s="137"/>
      <c r="F55" s="115"/>
    </row>
    <row r="56" spans="1:6" s="107" customFormat="1">
      <c r="A56" s="138"/>
      <c r="B56" s="139"/>
      <c r="C56" s="139"/>
      <c r="D56" s="139"/>
      <c r="E56" s="139"/>
    </row>
    <row r="57" spans="1:6" s="144" customFormat="1" ht="15">
      <c r="A57" s="140" t="s">
        <v>236</v>
      </c>
      <c r="B57" s="141"/>
      <c r="C57" s="142"/>
      <c r="D57" s="143"/>
      <c r="E57" s="143" t="s">
        <v>237</v>
      </c>
    </row>
    <row r="58" spans="1:6" s="144" customFormat="1" ht="15">
      <c r="A58" s="145" t="s">
        <v>238</v>
      </c>
      <c r="B58" s="141"/>
      <c r="C58" s="142"/>
      <c r="D58" s="146"/>
      <c r="E58" s="147" t="s">
        <v>239</v>
      </c>
    </row>
    <row r="59" spans="1:6" s="144" customFormat="1" ht="15">
      <c r="A59" s="141"/>
      <c r="B59" s="141"/>
      <c r="C59" s="142"/>
      <c r="D59" s="142"/>
      <c r="E59" s="142"/>
    </row>
    <row r="60" spans="1:6" s="144" customFormat="1" ht="15">
      <c r="A60" s="141"/>
      <c r="B60" s="141"/>
      <c r="C60" s="142"/>
      <c r="D60" s="142"/>
      <c r="E60" s="142"/>
    </row>
    <row r="61" spans="1:6" s="144" customFormat="1" ht="15">
      <c r="A61" s="141"/>
      <c r="B61" s="141"/>
      <c r="C61" s="142"/>
      <c r="D61" s="142"/>
      <c r="E61" s="142"/>
    </row>
    <row r="62" spans="1:6" s="144" customFormat="1" ht="15">
      <c r="A62" s="141"/>
      <c r="B62" s="141"/>
      <c r="C62" s="142"/>
      <c r="D62" s="142"/>
      <c r="E62" s="142"/>
    </row>
    <row r="63" spans="1:6" s="144" customFormat="1" ht="15">
      <c r="A63" s="141"/>
      <c r="B63" s="141"/>
      <c r="C63" s="142"/>
      <c r="D63" s="142"/>
      <c r="E63" s="142"/>
    </row>
    <row r="64" spans="1:6" s="144" customFormat="1" ht="15">
      <c r="A64" s="141"/>
      <c r="B64" s="141"/>
      <c r="C64" s="142"/>
      <c r="D64" s="142"/>
      <c r="E64" s="142"/>
    </row>
    <row r="65" spans="1:5" s="144" customFormat="1" ht="15">
      <c r="A65" s="148"/>
      <c r="B65" s="141"/>
      <c r="C65" s="149"/>
      <c r="D65" s="149"/>
      <c r="E65" s="149"/>
    </row>
    <row r="66" spans="1:5" s="144" customFormat="1" ht="15">
      <c r="A66" s="140" t="s">
        <v>487</v>
      </c>
      <c r="B66" s="505" t="s">
        <v>485</v>
      </c>
      <c r="C66" s="505"/>
      <c r="D66" s="150" t="s">
        <v>486</v>
      </c>
      <c r="E66" s="151"/>
    </row>
    <row r="67" spans="1:5" s="144" customFormat="1" ht="15">
      <c r="A67" s="140" t="s">
        <v>491</v>
      </c>
      <c r="B67" s="506" t="s">
        <v>692</v>
      </c>
      <c r="C67" s="506"/>
      <c r="D67" s="152" t="s">
        <v>456</v>
      </c>
      <c r="E67" s="153"/>
    </row>
    <row r="68" spans="1:5" s="144" customFormat="1" ht="15">
      <c r="A68" s="138" t="s">
        <v>477</v>
      </c>
      <c r="B68" s="141"/>
      <c r="C68" s="142"/>
      <c r="D68" s="142"/>
      <c r="E68" s="142"/>
    </row>
    <row r="69" spans="1:5" s="154" customFormat="1">
      <c r="A69" s="103"/>
      <c r="B69" s="104"/>
      <c r="C69" s="104"/>
      <c r="D69" s="104"/>
      <c r="E69" s="104"/>
    </row>
    <row r="70" spans="1:5" s="154" customFormat="1">
      <c r="A70" s="103"/>
      <c r="B70" s="104"/>
      <c r="C70" s="104"/>
      <c r="D70" s="104"/>
      <c r="E70" s="104"/>
    </row>
    <row r="71" spans="1:5" s="154" customFormat="1">
      <c r="A71" s="103"/>
      <c r="B71" s="104"/>
      <c r="C71" s="104"/>
      <c r="D71" s="104"/>
      <c r="E71" s="104"/>
    </row>
    <row r="72" spans="1:5" s="154" customFormat="1">
      <c r="A72" s="103"/>
      <c r="B72" s="104"/>
      <c r="C72" s="104"/>
      <c r="D72" s="104"/>
      <c r="E72" s="104"/>
    </row>
    <row r="73" spans="1:5" s="154" customFormat="1">
      <c r="A73" s="103"/>
      <c r="B73" s="104"/>
      <c r="C73" s="104"/>
      <c r="D73" s="104"/>
      <c r="E73" s="104"/>
    </row>
    <row r="74" spans="1:5" s="144" customFormat="1" ht="15"/>
    <row r="75" spans="1:5" s="144" customFormat="1" ht="15"/>
    <row r="76" spans="1:5" s="144" customFormat="1" ht="15"/>
    <row r="77" spans="1:5" s="144" customFormat="1" ht="15"/>
    <row r="78" spans="1:5" s="144" customFormat="1" ht="15"/>
    <row r="79" spans="1:5" s="144" customFormat="1" ht="15"/>
    <row r="80" spans="1:5" s="144" customFormat="1" ht="15"/>
    <row r="81" s="144" customFormat="1" ht="15"/>
    <row r="82" s="144" customFormat="1" ht="15"/>
    <row r="83" s="144" customFormat="1" ht="15"/>
    <row r="84" s="144" customFormat="1" ht="15"/>
    <row r="85" s="144" customFormat="1" ht="15"/>
  </sheetData>
  <mergeCells count="14">
    <mergeCell ref="B8:E8"/>
    <mergeCell ref="A1:E1"/>
    <mergeCell ref="A2:E2"/>
    <mergeCell ref="A3:E4"/>
    <mergeCell ref="A5:E5"/>
    <mergeCell ref="B7:E7"/>
    <mergeCell ref="B66:C66"/>
    <mergeCell ref="B67:C67"/>
    <mergeCell ref="B9:E9"/>
    <mergeCell ref="B10:E10"/>
    <mergeCell ref="B11:E11"/>
    <mergeCell ref="B12:E12"/>
    <mergeCell ref="B13:E13"/>
    <mergeCell ref="B14:E14"/>
  </mergeCells>
  <printOptions horizontalCentered="1"/>
  <pageMargins left="0.59055118110236227" right="0.59055118110236227" top="0.59055118110236227" bottom="0.47244094488188981" header="0.31496062992125984" footer="0.31496062992125984"/>
  <pageSetup scale="70" fitToWidth="0" fitToHeight="0" orientation="portrait" copies="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1"/>
  <sheetViews>
    <sheetView view="pageBreakPreview" topLeftCell="F1" zoomScale="85" zoomScaleNormal="85" zoomScaleSheetLayoutView="85" workbookViewId="0">
      <selection activeCell="H1" sqref="H1:Z1048576"/>
    </sheetView>
  </sheetViews>
  <sheetFormatPr defaultColWidth="9.140625" defaultRowHeight="12.75"/>
  <cols>
    <col min="1" max="1" width="51.7109375" style="216" customWidth="1"/>
    <col min="2" max="2" width="14.28515625" style="216" customWidth="1"/>
    <col min="3" max="3" width="9.140625" style="216"/>
    <col min="4" max="6" width="22.28515625" style="221" customWidth="1"/>
    <col min="7" max="7" width="20.7109375" style="221" customWidth="1"/>
    <col min="8" max="16384" width="9.140625" style="216"/>
  </cols>
  <sheetData>
    <row r="1" spans="1:7" s="215" customFormat="1" ht="23.25" customHeight="1">
      <c r="A1" s="520" t="s">
        <v>468</v>
      </c>
      <c r="B1" s="520"/>
      <c r="C1" s="520"/>
      <c r="D1" s="520"/>
      <c r="E1" s="520"/>
      <c r="F1" s="520"/>
      <c r="G1" s="520"/>
    </row>
    <row r="2" spans="1:7" s="215" customFormat="1" ht="27.75" customHeight="1">
      <c r="A2" s="521" t="s">
        <v>186</v>
      </c>
      <c r="B2" s="521"/>
      <c r="C2" s="521"/>
      <c r="D2" s="521"/>
      <c r="E2" s="521"/>
      <c r="F2" s="521"/>
      <c r="G2" s="521"/>
    </row>
    <row r="3" spans="1:7">
      <c r="A3" s="522" t="s">
        <v>187</v>
      </c>
      <c r="B3" s="522"/>
      <c r="C3" s="522"/>
      <c r="D3" s="522"/>
      <c r="E3" s="522"/>
      <c r="F3" s="522"/>
      <c r="G3" s="522"/>
    </row>
    <row r="4" spans="1:7" ht="18.75" customHeight="1">
      <c r="A4" s="522"/>
      <c r="B4" s="522"/>
      <c r="C4" s="522"/>
      <c r="D4" s="522"/>
      <c r="E4" s="522"/>
      <c r="F4" s="522"/>
      <c r="G4" s="522"/>
    </row>
    <row r="5" spans="1:7">
      <c r="A5" s="523" t="s">
        <v>756</v>
      </c>
      <c r="B5" s="523"/>
      <c r="C5" s="523"/>
      <c r="D5" s="523"/>
      <c r="E5" s="523"/>
      <c r="F5" s="523"/>
      <c r="G5" s="523"/>
    </row>
    <row r="6" spans="1:7">
      <c r="A6" s="206"/>
      <c r="B6" s="206"/>
      <c r="C6" s="206"/>
      <c r="D6" s="206"/>
      <c r="E6" s="206"/>
      <c r="F6" s="206"/>
      <c r="G6" s="217"/>
    </row>
    <row r="7" spans="1:7">
      <c r="A7" s="218" t="s">
        <v>450</v>
      </c>
      <c r="B7" s="519" t="s">
        <v>454</v>
      </c>
      <c r="C7" s="519"/>
      <c r="D7" s="519"/>
      <c r="E7" s="519"/>
      <c r="F7" s="519"/>
      <c r="G7" s="519"/>
    </row>
    <row r="8" spans="1:7">
      <c r="A8" s="208" t="s">
        <v>471</v>
      </c>
      <c r="B8" s="516" t="s">
        <v>488</v>
      </c>
      <c r="C8" s="516"/>
      <c r="D8" s="516"/>
      <c r="E8" s="516"/>
      <c r="F8" s="516"/>
      <c r="G8" s="516"/>
    </row>
    <row r="9" spans="1:7" ht="13.5" customHeight="1">
      <c r="A9" s="218" t="s">
        <v>451</v>
      </c>
      <c r="B9" s="519" t="s">
        <v>473</v>
      </c>
      <c r="C9" s="519"/>
      <c r="D9" s="519"/>
      <c r="E9" s="519"/>
      <c r="F9" s="519"/>
      <c r="G9" s="519"/>
    </row>
    <row r="10" spans="1:7" ht="12.75" customHeight="1">
      <c r="A10" s="208" t="s">
        <v>475</v>
      </c>
      <c r="B10" s="516" t="s">
        <v>708</v>
      </c>
      <c r="C10" s="516"/>
      <c r="D10" s="516"/>
      <c r="E10" s="516"/>
      <c r="F10" s="516"/>
      <c r="G10" s="516"/>
    </row>
    <row r="11" spans="1:7">
      <c r="A11" s="218" t="s">
        <v>449</v>
      </c>
      <c r="B11" s="519" t="s">
        <v>695</v>
      </c>
      <c r="C11" s="519"/>
      <c r="D11" s="519"/>
      <c r="E11" s="519"/>
      <c r="F11" s="519"/>
      <c r="G11" s="519"/>
    </row>
    <row r="12" spans="1:7" ht="12.75" customHeight="1">
      <c r="A12" s="208" t="s">
        <v>447</v>
      </c>
      <c r="B12" s="516" t="s">
        <v>696</v>
      </c>
      <c r="C12" s="527"/>
      <c r="D12" s="527"/>
      <c r="E12" s="527"/>
      <c r="F12" s="527"/>
      <c r="G12" s="527"/>
    </row>
    <row r="13" spans="1:7" ht="12.75" customHeight="1">
      <c r="A13" s="218" t="s">
        <v>188</v>
      </c>
      <c r="B13" s="519" t="s">
        <v>757</v>
      </c>
      <c r="C13" s="519"/>
      <c r="D13" s="519"/>
      <c r="E13" s="519"/>
      <c r="F13" s="519"/>
      <c r="G13" s="519"/>
    </row>
    <row r="14" spans="1:7">
      <c r="A14" s="207" t="s">
        <v>189</v>
      </c>
      <c r="B14" s="526">
        <v>46178</v>
      </c>
      <c r="C14" s="526"/>
      <c r="D14" s="526"/>
      <c r="E14" s="526"/>
      <c r="F14" s="526"/>
      <c r="G14" s="526"/>
    </row>
    <row r="15" spans="1:7">
      <c r="A15" s="28"/>
      <c r="B15" s="28"/>
      <c r="C15" s="28"/>
      <c r="D15" s="29"/>
      <c r="E15" s="29"/>
      <c r="F15" s="29"/>
      <c r="G15" s="219"/>
    </row>
    <row r="16" spans="1:7" ht="33.75" customHeight="1">
      <c r="A16" s="524" t="s">
        <v>190</v>
      </c>
      <c r="B16" s="524" t="s">
        <v>191</v>
      </c>
      <c r="C16" s="524" t="s">
        <v>192</v>
      </c>
      <c r="D16" s="517" t="s">
        <v>741</v>
      </c>
      <c r="E16" s="518"/>
      <c r="F16" s="517" t="s">
        <v>714</v>
      </c>
      <c r="G16" s="518"/>
    </row>
    <row r="17" spans="1:7" ht="30" customHeight="1">
      <c r="A17" s="525"/>
      <c r="B17" s="525"/>
      <c r="C17" s="525"/>
      <c r="D17" s="190" t="s">
        <v>759</v>
      </c>
      <c r="E17" s="200" t="s">
        <v>458</v>
      </c>
      <c r="F17" s="190" t="s">
        <v>755</v>
      </c>
      <c r="G17" s="200" t="s">
        <v>458</v>
      </c>
    </row>
    <row r="18" spans="1:7" ht="30" customHeight="1">
      <c r="A18" s="430" t="s">
        <v>193</v>
      </c>
      <c r="B18" s="22" t="s">
        <v>16</v>
      </c>
      <c r="C18" s="22"/>
      <c r="D18" s="446">
        <v>4727913609</v>
      </c>
      <c r="E18" s="446">
        <v>20570696936</v>
      </c>
      <c r="F18" s="446">
        <v>20672497233</v>
      </c>
      <c r="G18" s="446">
        <v>19396236328</v>
      </c>
    </row>
    <row r="19" spans="1:7" ht="30" customHeight="1">
      <c r="A19" s="21" t="s">
        <v>704</v>
      </c>
      <c r="B19" s="22" t="s">
        <v>17</v>
      </c>
      <c r="C19" s="22"/>
      <c r="D19" s="169">
        <v>1525214344</v>
      </c>
      <c r="E19" s="169">
        <v>5636770303</v>
      </c>
      <c r="F19" s="169">
        <v>1915000000</v>
      </c>
      <c r="G19" s="169">
        <v>3168980000</v>
      </c>
    </row>
    <row r="20" spans="1:7" ht="30" customHeight="1">
      <c r="A20" s="21" t="s">
        <v>194</v>
      </c>
      <c r="B20" s="22" t="s">
        <v>18</v>
      </c>
      <c r="C20" s="22"/>
      <c r="D20" s="169">
        <v>748108894</v>
      </c>
      <c r="E20" s="169">
        <v>2800613018</v>
      </c>
      <c r="F20" s="169">
        <v>1924133</v>
      </c>
      <c r="G20" s="169">
        <v>49150728</v>
      </c>
    </row>
    <row r="21" spans="1:7" ht="30" customHeight="1">
      <c r="A21" s="21" t="s">
        <v>195</v>
      </c>
      <c r="B21" s="23" t="s">
        <v>489</v>
      </c>
      <c r="C21" s="22"/>
      <c r="D21" s="169">
        <v>933175811</v>
      </c>
      <c r="E21" s="169">
        <v>14159078268</v>
      </c>
      <c r="F21" s="169">
        <v>4698658766</v>
      </c>
      <c r="G21" s="169">
        <v>5422568796</v>
      </c>
    </row>
    <row r="22" spans="1:7" ht="45" customHeight="1">
      <c r="A22" s="21" t="s">
        <v>196</v>
      </c>
      <c r="B22" s="22" t="s">
        <v>27</v>
      </c>
      <c r="C22" s="22"/>
      <c r="D22" s="169">
        <v>1521414560</v>
      </c>
      <c r="E22" s="169">
        <v>-2025764653</v>
      </c>
      <c r="F22" s="169">
        <v>14056914334</v>
      </c>
      <c r="G22" s="169">
        <v>10755536804</v>
      </c>
    </row>
    <row r="23" spans="1:7" ht="30" customHeight="1">
      <c r="A23" s="21" t="s">
        <v>197</v>
      </c>
      <c r="B23" s="22" t="s">
        <v>28</v>
      </c>
      <c r="C23" s="22"/>
      <c r="D23" s="169"/>
      <c r="E23" s="169"/>
      <c r="F23" s="169"/>
      <c r="G23" s="169"/>
    </row>
    <row r="24" spans="1:7" ht="30" customHeight="1">
      <c r="A24" s="21" t="s">
        <v>198</v>
      </c>
      <c r="B24" s="22" t="s">
        <v>29</v>
      </c>
      <c r="C24" s="22"/>
      <c r="D24" s="169"/>
      <c r="E24" s="169"/>
      <c r="F24" s="169"/>
      <c r="G24" s="169"/>
    </row>
    <row r="25" spans="1:7" ht="30" customHeight="1">
      <c r="A25" s="21" t="s">
        <v>199</v>
      </c>
      <c r="B25" s="22" t="s">
        <v>30</v>
      </c>
      <c r="C25" s="22"/>
      <c r="D25" s="169"/>
      <c r="E25" s="169"/>
      <c r="F25" s="169"/>
      <c r="G25" s="169"/>
    </row>
    <row r="26" spans="1:7" ht="70.5" customHeight="1">
      <c r="A26" s="21" t="s">
        <v>200</v>
      </c>
      <c r="B26" s="22" t="s">
        <v>31</v>
      </c>
      <c r="C26" s="22"/>
      <c r="D26" s="119"/>
      <c r="E26" s="119"/>
      <c r="F26" s="119"/>
      <c r="G26" s="119"/>
    </row>
    <row r="27" spans="1:7" ht="30" customHeight="1">
      <c r="A27" s="430" t="s">
        <v>201</v>
      </c>
      <c r="B27" s="22" t="s">
        <v>26</v>
      </c>
      <c r="C27" s="22"/>
      <c r="D27" s="431">
        <v>24871674</v>
      </c>
      <c r="E27" s="431">
        <v>180782845</v>
      </c>
      <c r="F27" s="431">
        <v>23166916</v>
      </c>
      <c r="G27" s="431">
        <v>189042074</v>
      </c>
    </row>
    <row r="28" spans="1:7" ht="30" customHeight="1">
      <c r="A28" s="21" t="s">
        <v>202</v>
      </c>
      <c r="B28" s="22" t="s">
        <v>25</v>
      </c>
      <c r="C28" s="22"/>
      <c r="D28" s="16">
        <v>24871674</v>
      </c>
      <c r="E28" s="16">
        <v>180782845</v>
      </c>
      <c r="F28" s="16">
        <v>23166916</v>
      </c>
      <c r="G28" s="16">
        <v>189042074</v>
      </c>
    </row>
    <row r="29" spans="1:7" ht="30" customHeight="1">
      <c r="A29" s="83" t="s">
        <v>203</v>
      </c>
      <c r="B29" s="22">
        <v>11.1</v>
      </c>
      <c r="C29" s="22"/>
      <c r="D29" s="16">
        <v>24871674</v>
      </c>
      <c r="E29" s="119">
        <v>180782845</v>
      </c>
      <c r="F29" s="16">
        <v>23166916</v>
      </c>
      <c r="G29" s="119">
        <v>189042074</v>
      </c>
    </row>
    <row r="30" spans="1:7" ht="30" customHeight="1">
      <c r="A30" s="83" t="s">
        <v>204</v>
      </c>
      <c r="B30" s="22">
        <v>11.2</v>
      </c>
      <c r="C30" s="22"/>
      <c r="D30" s="119"/>
      <c r="E30" s="119"/>
      <c r="F30" s="119"/>
      <c r="G30" s="119"/>
    </row>
    <row r="31" spans="1:7" ht="42.75" customHeight="1">
      <c r="A31" s="21" t="s">
        <v>205</v>
      </c>
      <c r="B31" s="22" t="s">
        <v>24</v>
      </c>
      <c r="C31" s="22"/>
      <c r="D31" s="119"/>
      <c r="E31" s="119"/>
      <c r="F31" s="119"/>
      <c r="G31" s="119"/>
    </row>
    <row r="32" spans="1:7" ht="30" customHeight="1">
      <c r="A32" s="21" t="s">
        <v>206</v>
      </c>
      <c r="B32" s="22" t="s">
        <v>23</v>
      </c>
      <c r="C32" s="22"/>
      <c r="D32" s="119"/>
      <c r="E32" s="119"/>
      <c r="F32" s="119"/>
      <c r="G32" s="119"/>
    </row>
    <row r="33" spans="1:7" ht="57" customHeight="1">
      <c r="A33" s="21" t="s">
        <v>207</v>
      </c>
      <c r="B33" s="22" t="s">
        <v>22</v>
      </c>
      <c r="C33" s="22"/>
      <c r="D33" s="119"/>
      <c r="E33" s="119"/>
      <c r="F33" s="119"/>
      <c r="G33" s="119"/>
    </row>
    <row r="34" spans="1:7" ht="30" customHeight="1">
      <c r="A34" s="21" t="s">
        <v>208</v>
      </c>
      <c r="B34" s="22" t="s">
        <v>32</v>
      </c>
      <c r="C34" s="22"/>
      <c r="D34" s="119"/>
      <c r="E34" s="119"/>
      <c r="F34" s="119"/>
      <c r="G34" s="119"/>
    </row>
    <row r="35" spans="1:7" ht="30" customHeight="1">
      <c r="A35" s="430" t="s">
        <v>209</v>
      </c>
      <c r="B35" s="22" t="s">
        <v>33</v>
      </c>
      <c r="C35" s="22"/>
      <c r="D35" s="431">
        <v>874370913</v>
      </c>
      <c r="E35" s="431">
        <v>4204904119</v>
      </c>
      <c r="F35" s="431">
        <v>458896408</v>
      </c>
      <c r="G35" s="431">
        <v>2094662657</v>
      </c>
    </row>
    <row r="36" spans="1:7" ht="30" customHeight="1">
      <c r="A36" s="21" t="s">
        <v>210</v>
      </c>
      <c r="B36" s="22" t="s">
        <v>34</v>
      </c>
      <c r="C36" s="22"/>
      <c r="D36" s="119">
        <v>788724715</v>
      </c>
      <c r="E36" s="119">
        <v>3791428939</v>
      </c>
      <c r="F36" s="119">
        <v>392212525</v>
      </c>
      <c r="G36" s="119">
        <v>1749319906</v>
      </c>
    </row>
    <row r="37" spans="1:7" ht="30" customHeight="1">
      <c r="A37" s="21" t="s">
        <v>211</v>
      </c>
      <c r="B37" s="22" t="s">
        <v>36</v>
      </c>
      <c r="C37" s="22"/>
      <c r="D37" s="119">
        <v>32519319</v>
      </c>
      <c r="E37" s="119">
        <v>156928465</v>
      </c>
      <c r="F37" s="119">
        <v>20706321</v>
      </c>
      <c r="G37" s="119">
        <v>116094082</v>
      </c>
    </row>
    <row r="38" spans="1:7" ht="30" customHeight="1">
      <c r="A38" s="84" t="s">
        <v>212</v>
      </c>
      <c r="B38" s="22" t="s">
        <v>213</v>
      </c>
      <c r="C38" s="22"/>
      <c r="D38" s="119">
        <v>21909020</v>
      </c>
      <c r="E38" s="119">
        <v>105317471</v>
      </c>
      <c r="F38" s="119">
        <v>15000000</v>
      </c>
      <c r="G38" s="119">
        <v>75000000</v>
      </c>
    </row>
    <row r="39" spans="1:7" ht="30" customHeight="1">
      <c r="A39" s="84" t="s">
        <v>431</v>
      </c>
      <c r="B39" s="22" t="s">
        <v>215</v>
      </c>
      <c r="C39" s="22"/>
      <c r="D39" s="119">
        <v>6150000</v>
      </c>
      <c r="E39" s="119">
        <v>31500000</v>
      </c>
      <c r="F39" s="119">
        <v>2850000</v>
      </c>
      <c r="G39" s="119">
        <v>28950000</v>
      </c>
    </row>
    <row r="40" spans="1:7" s="220" customFormat="1" ht="30" customHeight="1">
      <c r="A40" s="84" t="s">
        <v>460</v>
      </c>
      <c r="B40" s="22" t="s">
        <v>461</v>
      </c>
      <c r="C40" s="22"/>
      <c r="D40" s="119">
        <v>4460299</v>
      </c>
      <c r="E40" s="119">
        <v>20110994</v>
      </c>
      <c r="F40" s="119">
        <v>2856321</v>
      </c>
      <c r="G40" s="119">
        <v>12144082</v>
      </c>
    </row>
    <row r="41" spans="1:7" ht="30" customHeight="1">
      <c r="A41" s="21" t="s">
        <v>216</v>
      </c>
      <c r="B41" s="22" t="s">
        <v>37</v>
      </c>
      <c r="C41" s="22"/>
      <c r="D41" s="119">
        <v>9639966</v>
      </c>
      <c r="E41" s="119">
        <v>46339686</v>
      </c>
      <c r="F41" s="119">
        <v>5500000</v>
      </c>
      <c r="G41" s="119">
        <v>27500000</v>
      </c>
    </row>
    <row r="42" spans="1:7" ht="30" customHeight="1">
      <c r="A42" s="21" t="s">
        <v>217</v>
      </c>
      <c r="B42" s="22" t="s">
        <v>38</v>
      </c>
      <c r="C42" s="22"/>
      <c r="D42" s="119">
        <v>16500000</v>
      </c>
      <c r="E42" s="119">
        <v>82500000</v>
      </c>
      <c r="F42" s="119">
        <v>16500000</v>
      </c>
      <c r="G42" s="119">
        <v>82500000</v>
      </c>
    </row>
    <row r="43" spans="1:7" ht="30" customHeight="1">
      <c r="A43" s="21" t="s">
        <v>218</v>
      </c>
      <c r="B43" s="22" t="s">
        <v>39</v>
      </c>
      <c r="C43" s="22"/>
      <c r="D43" s="119">
        <v>13200000</v>
      </c>
      <c r="E43" s="119">
        <v>66000000</v>
      </c>
      <c r="F43" s="119">
        <v>13200000</v>
      </c>
      <c r="G43" s="119">
        <v>66000000</v>
      </c>
    </row>
    <row r="44" spans="1:7" ht="30" customHeight="1">
      <c r="A44" s="21" t="s">
        <v>219</v>
      </c>
      <c r="B44" s="22" t="s">
        <v>40</v>
      </c>
      <c r="C44" s="22"/>
      <c r="D44" s="119"/>
      <c r="E44" s="119"/>
      <c r="F44" s="119"/>
      <c r="G44" s="119"/>
    </row>
    <row r="45" spans="1:7" ht="30" customHeight="1">
      <c r="A45" s="21" t="s">
        <v>220</v>
      </c>
      <c r="B45" s="22" t="s">
        <v>41</v>
      </c>
      <c r="C45" s="22"/>
      <c r="D45" s="119"/>
      <c r="E45" s="119"/>
      <c r="F45" s="119"/>
      <c r="G45" s="119"/>
    </row>
    <row r="46" spans="1:7" ht="30" customHeight="1">
      <c r="A46" s="21" t="s">
        <v>221</v>
      </c>
      <c r="B46" s="22" t="s">
        <v>42</v>
      </c>
      <c r="C46" s="22"/>
      <c r="D46" s="119">
        <v>5520547</v>
      </c>
      <c r="E46" s="119">
        <v>26890402</v>
      </c>
      <c r="F46" s="119">
        <v>3821923</v>
      </c>
      <c r="G46" s="119">
        <v>18616464</v>
      </c>
    </row>
    <row r="47" spans="1:7" ht="30" customHeight="1">
      <c r="A47" s="21" t="s">
        <v>222</v>
      </c>
      <c r="B47" s="22" t="s">
        <v>43</v>
      </c>
      <c r="C47" s="22"/>
      <c r="D47" s="119"/>
      <c r="E47" s="119"/>
      <c r="F47" s="119"/>
      <c r="G47" s="119"/>
    </row>
    <row r="48" spans="1:7" ht="30" customHeight="1">
      <c r="A48" s="21" t="s">
        <v>223</v>
      </c>
      <c r="B48" s="22" t="s">
        <v>35</v>
      </c>
      <c r="C48" s="22"/>
      <c r="D48" s="119">
        <v>8266366</v>
      </c>
      <c r="E48" s="119">
        <v>34816627</v>
      </c>
      <c r="F48" s="119">
        <v>6955639</v>
      </c>
      <c r="G48" s="119">
        <v>34632205</v>
      </c>
    </row>
    <row r="49" spans="1:7" ht="30" customHeight="1">
      <c r="A49" s="83" t="s">
        <v>224</v>
      </c>
      <c r="B49" s="23" t="s">
        <v>434</v>
      </c>
      <c r="C49" s="22"/>
      <c r="D49" s="119">
        <v>7612902</v>
      </c>
      <c r="E49" s="119">
        <v>31612902</v>
      </c>
      <c r="F49" s="119">
        <v>6000000</v>
      </c>
      <c r="G49" s="119">
        <v>30000000</v>
      </c>
    </row>
    <row r="50" spans="1:7" ht="30" customHeight="1">
      <c r="A50" s="83" t="s">
        <v>225</v>
      </c>
      <c r="B50" s="23" t="s">
        <v>435</v>
      </c>
      <c r="C50" s="22"/>
      <c r="D50" s="119"/>
      <c r="E50" s="119"/>
      <c r="F50" s="119"/>
      <c r="G50" s="119"/>
    </row>
    <row r="51" spans="1:7" ht="30" customHeight="1">
      <c r="A51" s="83" t="s">
        <v>433</v>
      </c>
      <c r="B51" s="23" t="s">
        <v>436</v>
      </c>
      <c r="C51" s="22"/>
      <c r="D51" s="119"/>
      <c r="E51" s="119"/>
      <c r="F51" s="119"/>
      <c r="G51" s="119"/>
    </row>
    <row r="52" spans="1:7" ht="30" customHeight="1">
      <c r="A52" s="83" t="s">
        <v>441</v>
      </c>
      <c r="B52" s="23" t="s">
        <v>437</v>
      </c>
      <c r="C52" s="22"/>
      <c r="D52" s="119">
        <v>424664</v>
      </c>
      <c r="E52" s="119">
        <v>2068525</v>
      </c>
      <c r="F52" s="119">
        <v>849312</v>
      </c>
      <c r="G52" s="119">
        <v>4136971</v>
      </c>
    </row>
    <row r="53" spans="1:7" ht="30" customHeight="1">
      <c r="A53" s="83" t="s">
        <v>226</v>
      </c>
      <c r="B53" s="23" t="s">
        <v>438</v>
      </c>
      <c r="C53" s="22"/>
      <c r="D53" s="119">
        <v>228800</v>
      </c>
      <c r="E53" s="119">
        <v>1135200</v>
      </c>
      <c r="F53" s="119">
        <v>106327</v>
      </c>
      <c r="G53" s="119">
        <v>495234</v>
      </c>
    </row>
    <row r="54" spans="1:7" ht="30" customHeight="1">
      <c r="A54" s="83" t="s">
        <v>227</v>
      </c>
      <c r="B54" s="23" t="s">
        <v>439</v>
      </c>
      <c r="C54" s="22"/>
      <c r="D54" s="119"/>
      <c r="E54" s="119"/>
      <c r="F54" s="119"/>
      <c r="G54" s="119"/>
    </row>
    <row r="55" spans="1:7" ht="43.5" customHeight="1">
      <c r="A55" s="430" t="s">
        <v>228</v>
      </c>
      <c r="B55" s="299" t="s">
        <v>44</v>
      </c>
      <c r="C55" s="22"/>
      <c r="D55" s="431">
        <v>3828671022</v>
      </c>
      <c r="E55" s="431">
        <v>16185009972</v>
      </c>
      <c r="F55" s="431">
        <v>20190433909</v>
      </c>
      <c r="G55" s="431">
        <v>17112531597</v>
      </c>
    </row>
    <row r="56" spans="1:7" ht="30" customHeight="1">
      <c r="A56" s="430" t="s">
        <v>240</v>
      </c>
      <c r="B56" s="299" t="s">
        <v>45</v>
      </c>
      <c r="C56" s="22"/>
      <c r="D56" s="119"/>
      <c r="E56" s="119"/>
      <c r="F56" s="119"/>
      <c r="G56" s="119"/>
    </row>
    <row r="57" spans="1:7" ht="30" customHeight="1">
      <c r="A57" s="21" t="s">
        <v>229</v>
      </c>
      <c r="B57" s="22" t="s">
        <v>46</v>
      </c>
      <c r="C57" s="22"/>
      <c r="D57" s="119"/>
      <c r="E57" s="119"/>
      <c r="F57" s="119"/>
      <c r="G57" s="119"/>
    </row>
    <row r="58" spans="1:7" ht="30" customHeight="1">
      <c r="A58" s="21" t="s">
        <v>230</v>
      </c>
      <c r="B58" s="22" t="s">
        <v>47</v>
      </c>
      <c r="C58" s="22"/>
      <c r="D58" s="119"/>
      <c r="E58" s="119"/>
      <c r="F58" s="119"/>
      <c r="G58" s="119"/>
    </row>
    <row r="59" spans="1:7" ht="45" customHeight="1">
      <c r="A59" s="430" t="s">
        <v>231</v>
      </c>
      <c r="B59" s="299" t="s">
        <v>21</v>
      </c>
      <c r="C59" s="22"/>
      <c r="D59" s="431">
        <v>3828671022</v>
      </c>
      <c r="E59" s="431">
        <v>16185009972</v>
      </c>
      <c r="F59" s="431">
        <v>20190433909</v>
      </c>
      <c r="G59" s="431">
        <v>17112531597</v>
      </c>
    </row>
    <row r="60" spans="1:7" ht="30" customHeight="1">
      <c r="A60" s="21" t="s">
        <v>232</v>
      </c>
      <c r="B60" s="22" t="s">
        <v>20</v>
      </c>
      <c r="C60" s="22"/>
      <c r="D60" s="119">
        <v>2307256462</v>
      </c>
      <c r="E60" s="119">
        <v>18210774625</v>
      </c>
      <c r="F60" s="119">
        <v>6133519575</v>
      </c>
      <c r="G60" s="119">
        <v>6356994793</v>
      </c>
    </row>
    <row r="61" spans="1:7" ht="30" customHeight="1">
      <c r="A61" s="21" t="s">
        <v>233</v>
      </c>
      <c r="B61" s="22" t="s">
        <v>19</v>
      </c>
      <c r="C61" s="22"/>
      <c r="D61" s="119">
        <v>1521414560</v>
      </c>
      <c r="E61" s="119">
        <v>-2025764653</v>
      </c>
      <c r="F61" s="119">
        <v>14056914334</v>
      </c>
      <c r="G61" s="119">
        <v>10755536804</v>
      </c>
    </row>
    <row r="62" spans="1:7" ht="30" customHeight="1">
      <c r="A62" s="430" t="s">
        <v>234</v>
      </c>
      <c r="B62" s="299" t="s">
        <v>48</v>
      </c>
      <c r="C62" s="22"/>
      <c r="D62" s="119"/>
      <c r="E62" s="119"/>
      <c r="F62" s="119"/>
      <c r="G62" s="119"/>
    </row>
    <row r="63" spans="1:7" s="221" customFormat="1" ht="48" customHeight="1">
      <c r="A63" s="430" t="s">
        <v>235</v>
      </c>
      <c r="B63" s="299" t="s">
        <v>49</v>
      </c>
      <c r="C63" s="22"/>
      <c r="D63" s="431">
        <v>3828671022</v>
      </c>
      <c r="E63" s="431">
        <v>16185009972</v>
      </c>
      <c r="F63" s="431">
        <v>20190433909</v>
      </c>
      <c r="G63" s="431">
        <v>17112531597</v>
      </c>
    </row>
    <row r="64" spans="1:7">
      <c r="A64" s="222"/>
      <c r="B64" s="222"/>
      <c r="C64" s="222"/>
      <c r="D64" s="222"/>
      <c r="E64" s="222"/>
      <c r="F64" s="222"/>
      <c r="G64" s="223"/>
    </row>
    <row r="65" spans="1:7">
      <c r="A65" s="28"/>
      <c r="B65" s="28"/>
      <c r="C65" s="28"/>
      <c r="D65" s="29"/>
      <c r="E65" s="29"/>
      <c r="F65" s="29"/>
      <c r="G65" s="29"/>
    </row>
    <row r="66" spans="1:7" s="177" customFormat="1" ht="15">
      <c r="A66" s="224" t="s">
        <v>236</v>
      </c>
      <c r="B66" s="225"/>
      <c r="C66" s="142"/>
      <c r="D66" s="142"/>
      <c r="E66" s="226" t="s">
        <v>237</v>
      </c>
      <c r="F66" s="226"/>
      <c r="G66" s="226"/>
    </row>
    <row r="67" spans="1:7" s="177" customFormat="1" ht="15">
      <c r="A67" s="227" t="s">
        <v>238</v>
      </c>
      <c r="B67" s="225"/>
      <c r="C67" s="142"/>
      <c r="D67" s="142"/>
      <c r="E67" s="146" t="s">
        <v>239</v>
      </c>
      <c r="F67" s="146"/>
      <c r="G67" s="146"/>
    </row>
    <row r="68" spans="1:7" s="177" customFormat="1" ht="15">
      <c r="A68" s="225"/>
      <c r="B68" s="225"/>
      <c r="C68" s="142"/>
      <c r="D68" s="142"/>
      <c r="E68" s="142"/>
      <c r="F68" s="142"/>
      <c r="G68" s="7"/>
    </row>
    <row r="69" spans="1:7" s="177" customFormat="1" ht="15">
      <c r="A69" s="225"/>
      <c r="B69" s="225"/>
      <c r="C69" s="142"/>
      <c r="D69" s="142"/>
      <c r="E69" s="142"/>
      <c r="F69" s="142"/>
      <c r="G69" s="7"/>
    </row>
    <row r="70" spans="1:7" s="177" customFormat="1" ht="15">
      <c r="A70" s="225"/>
      <c r="B70" s="225"/>
      <c r="C70" s="142"/>
      <c r="D70" s="142"/>
      <c r="E70" s="142"/>
      <c r="F70" s="142"/>
      <c r="G70" s="7"/>
    </row>
    <row r="71" spans="1:7" s="177" customFormat="1" ht="15">
      <c r="A71" s="225"/>
      <c r="B71" s="225"/>
      <c r="C71" s="142"/>
      <c r="D71" s="142"/>
      <c r="E71" s="142"/>
      <c r="F71" s="142"/>
      <c r="G71" s="7"/>
    </row>
    <row r="72" spans="1:7" s="177" customFormat="1" ht="15">
      <c r="A72" s="225"/>
      <c r="B72" s="225"/>
      <c r="C72" s="142"/>
      <c r="D72" s="142"/>
      <c r="E72" s="142"/>
      <c r="F72" s="142"/>
      <c r="G72" s="7"/>
    </row>
    <row r="73" spans="1:7" s="177" customFormat="1" ht="15">
      <c r="A73" s="225"/>
      <c r="B73" s="225"/>
      <c r="C73" s="142"/>
      <c r="D73" s="142"/>
      <c r="E73" s="142"/>
      <c r="F73" s="142"/>
      <c r="G73" s="7"/>
    </row>
    <row r="74" spans="1:7" s="177" customFormat="1" ht="15">
      <c r="A74" s="225"/>
      <c r="B74" s="225"/>
      <c r="C74" s="142"/>
      <c r="D74" s="142"/>
      <c r="E74" s="142"/>
      <c r="F74" s="142"/>
      <c r="G74" s="7"/>
    </row>
    <row r="75" spans="1:7" s="177" customFormat="1" ht="15">
      <c r="A75" s="225"/>
      <c r="B75" s="225"/>
      <c r="C75" s="142"/>
      <c r="D75" s="142"/>
      <c r="E75" s="142"/>
      <c r="F75" s="142"/>
      <c r="G75" s="7"/>
    </row>
    <row r="76" spans="1:7" s="177" customFormat="1" ht="15">
      <c r="A76" s="225"/>
      <c r="B76" s="225"/>
      <c r="C76" s="142"/>
      <c r="D76" s="142"/>
      <c r="E76" s="142"/>
      <c r="F76" s="142"/>
      <c r="G76" s="7"/>
    </row>
    <row r="77" spans="1:7" s="177" customFormat="1" ht="15">
      <c r="A77" s="179"/>
      <c r="B77" s="179"/>
      <c r="C77" s="142"/>
      <c r="D77" s="149"/>
      <c r="E77" s="149"/>
      <c r="F77" s="149"/>
      <c r="G77" s="8"/>
    </row>
    <row r="78" spans="1:7" s="177" customFormat="1" ht="15" customHeight="1">
      <c r="A78" s="368" t="s">
        <v>476</v>
      </c>
      <c r="B78" s="232"/>
      <c r="C78" s="369"/>
      <c r="D78" s="228" t="s">
        <v>727</v>
      </c>
      <c r="E78" s="228" t="s">
        <v>697</v>
      </c>
      <c r="F78" s="282"/>
      <c r="G78" s="282"/>
    </row>
    <row r="79" spans="1:7" s="177" customFormat="1" ht="15" customHeight="1">
      <c r="A79" s="368" t="s">
        <v>742</v>
      </c>
      <c r="B79" s="232"/>
      <c r="C79" s="369"/>
      <c r="D79" s="229" t="s">
        <v>706</v>
      </c>
      <c r="E79" s="229" t="s">
        <v>486</v>
      </c>
      <c r="F79" s="369"/>
      <c r="G79" s="369"/>
    </row>
    <row r="80" spans="1:7" s="177" customFormat="1" ht="15">
      <c r="A80" s="29"/>
      <c r="B80" s="232"/>
      <c r="C80" s="369"/>
      <c r="D80" s="369"/>
      <c r="E80" s="369"/>
      <c r="F80" s="370"/>
      <c r="G80" s="370"/>
    </row>
    <row r="81" spans="1:7">
      <c r="A81" s="29"/>
      <c r="B81" s="29"/>
      <c r="C81" s="28"/>
      <c r="D81" s="28"/>
      <c r="E81" s="230"/>
      <c r="F81" s="215"/>
      <c r="G81" s="215"/>
    </row>
  </sheetData>
  <protectedRanges>
    <protectedRange sqref="C30" name="Range1_2"/>
  </protectedRanges>
  <mergeCells count="17">
    <mergeCell ref="A16:A17"/>
    <mergeCell ref="C16:C17"/>
    <mergeCell ref="B16:B17"/>
    <mergeCell ref="B11:G11"/>
    <mergeCell ref="B13:G13"/>
    <mergeCell ref="B14:G14"/>
    <mergeCell ref="B12:G12"/>
    <mergeCell ref="A1:G1"/>
    <mergeCell ref="A2:G2"/>
    <mergeCell ref="A3:G4"/>
    <mergeCell ref="A5:G5"/>
    <mergeCell ref="B7:G7"/>
    <mergeCell ref="B8:G8"/>
    <mergeCell ref="B10:G10"/>
    <mergeCell ref="F16:G16"/>
    <mergeCell ref="D16:E16"/>
    <mergeCell ref="B9:G9"/>
  </mergeCells>
  <pageMargins left="0.51181102362204722" right="0.35433070866141736" top="0.47244094488188981" bottom="0.55118110236220474" header="0.31496062992125984" footer="0.31496062992125984"/>
  <pageSetup scale="6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8"/>
  <sheetViews>
    <sheetView view="pageBreakPreview" topLeftCell="A25" zoomScaleNormal="100" zoomScaleSheetLayoutView="100" workbookViewId="0">
      <selection activeCell="F25" sqref="F1:J1048576"/>
    </sheetView>
  </sheetViews>
  <sheetFormatPr defaultColWidth="9.140625" defaultRowHeight="12.75"/>
  <cols>
    <col min="1" max="1" width="60" style="20" customWidth="1"/>
    <col min="2" max="2" width="11.42578125" style="20" customWidth="1"/>
    <col min="3" max="3" width="16.140625" style="20" customWidth="1"/>
    <col min="4" max="5" width="33.140625" style="20" customWidth="1"/>
    <col min="6" max="16384" width="9.140625" style="20"/>
  </cols>
  <sheetData>
    <row r="1" spans="1:5" ht="27" customHeight="1">
      <c r="A1" s="528" t="s">
        <v>469</v>
      </c>
      <c r="B1" s="528"/>
      <c r="C1" s="528"/>
      <c r="D1" s="528"/>
      <c r="E1" s="528"/>
    </row>
    <row r="2" spans="1:5" ht="35.25" customHeight="1">
      <c r="A2" s="529" t="s">
        <v>186</v>
      </c>
      <c r="B2" s="529"/>
      <c r="C2" s="529"/>
      <c r="D2" s="529"/>
      <c r="E2" s="529"/>
    </row>
    <row r="3" spans="1:5">
      <c r="A3" s="522" t="s">
        <v>241</v>
      </c>
      <c r="B3" s="522"/>
      <c r="C3" s="522"/>
      <c r="D3" s="522"/>
      <c r="E3" s="522"/>
    </row>
    <row r="4" spans="1:5" ht="27.75" customHeight="1">
      <c r="A4" s="522"/>
      <c r="B4" s="522"/>
      <c r="C4" s="522"/>
      <c r="D4" s="522"/>
      <c r="E4" s="522"/>
    </row>
    <row r="5" spans="1:5">
      <c r="A5" s="523" t="s">
        <v>758</v>
      </c>
      <c r="B5" s="523"/>
      <c r="C5" s="523"/>
      <c r="D5" s="523"/>
      <c r="E5" s="523"/>
    </row>
    <row r="6" spans="1:5">
      <c r="A6" s="206"/>
      <c r="B6" s="206"/>
      <c r="C6" s="206"/>
      <c r="D6" s="206"/>
      <c r="E6" s="206"/>
    </row>
    <row r="7" spans="1:5" ht="15.75" customHeight="1">
      <c r="A7" s="218" t="s">
        <v>450</v>
      </c>
      <c r="B7" s="519" t="s">
        <v>454</v>
      </c>
      <c r="C7" s="519"/>
      <c r="D7" s="519"/>
      <c r="E7" s="519"/>
    </row>
    <row r="8" spans="1:5" ht="15.75" customHeight="1">
      <c r="A8" s="208" t="s">
        <v>471</v>
      </c>
      <c r="B8" s="516" t="s">
        <v>488</v>
      </c>
      <c r="C8" s="516"/>
      <c r="D8" s="516"/>
      <c r="E8" s="516"/>
    </row>
    <row r="9" spans="1:5" ht="15.75" customHeight="1">
      <c r="A9" s="218" t="s">
        <v>451</v>
      </c>
      <c r="B9" s="519" t="s">
        <v>473</v>
      </c>
      <c r="C9" s="519"/>
      <c r="D9" s="519"/>
      <c r="E9" s="519"/>
    </row>
    <row r="10" spans="1:5" ht="15.75" customHeight="1">
      <c r="A10" s="208" t="s">
        <v>452</v>
      </c>
      <c r="B10" s="516" t="s">
        <v>708</v>
      </c>
      <c r="C10" s="516"/>
      <c r="D10" s="516"/>
      <c r="E10" s="516"/>
    </row>
    <row r="11" spans="1:5" ht="15.75" customHeight="1">
      <c r="A11" s="218" t="s">
        <v>449</v>
      </c>
      <c r="B11" s="519" t="s">
        <v>695</v>
      </c>
      <c r="C11" s="519"/>
      <c r="D11" s="519"/>
      <c r="E11" s="519"/>
    </row>
    <row r="12" spans="1:5" ht="15.75" customHeight="1">
      <c r="A12" s="208" t="s">
        <v>447</v>
      </c>
      <c r="B12" s="516" t="s">
        <v>696</v>
      </c>
      <c r="C12" s="516"/>
      <c r="D12" s="516"/>
      <c r="E12" s="516"/>
    </row>
    <row r="13" spans="1:5" ht="15.75" customHeight="1">
      <c r="A13" s="425" t="s">
        <v>188</v>
      </c>
      <c r="B13" s="519" t="s">
        <v>757</v>
      </c>
      <c r="C13" s="519"/>
      <c r="D13" s="519"/>
      <c r="E13" s="519"/>
    </row>
    <row r="14" spans="1:5" ht="15.75" customHeight="1">
      <c r="A14" s="426" t="s">
        <v>189</v>
      </c>
      <c r="B14" s="526">
        <v>46178</v>
      </c>
      <c r="C14" s="526"/>
      <c r="D14" s="526"/>
      <c r="E14" s="526"/>
    </row>
    <row r="15" spans="1:5">
      <c r="A15" s="214"/>
      <c r="B15" s="214"/>
      <c r="C15" s="214"/>
      <c r="D15" s="214"/>
      <c r="E15" s="214"/>
    </row>
    <row r="16" spans="1:5" s="2" customFormat="1" ht="33" customHeight="1">
      <c r="A16" s="200" t="s">
        <v>190</v>
      </c>
      <c r="B16" s="200" t="s">
        <v>191</v>
      </c>
      <c r="C16" s="201" t="s">
        <v>192</v>
      </c>
      <c r="D16" s="198" t="s">
        <v>758</v>
      </c>
      <c r="E16" s="198" t="s">
        <v>743</v>
      </c>
    </row>
    <row r="17" spans="1:5" s="17" customFormat="1" ht="29.25" customHeight="1">
      <c r="A17" s="430" t="s">
        <v>267</v>
      </c>
      <c r="B17" s="299" t="s">
        <v>50</v>
      </c>
      <c r="C17" s="432"/>
      <c r="D17" s="433"/>
      <c r="E17" s="433"/>
    </row>
    <row r="18" spans="1:5" s="2" customFormat="1" ht="29.25" customHeight="1">
      <c r="A18" s="21" t="s">
        <v>268</v>
      </c>
      <c r="B18" s="24" t="s">
        <v>0</v>
      </c>
      <c r="C18" s="3"/>
      <c r="D18" s="231">
        <v>79467108967</v>
      </c>
      <c r="E18" s="189">
        <v>76855654115</v>
      </c>
    </row>
    <row r="19" spans="1:5" s="2" customFormat="1" ht="29.25" customHeight="1">
      <c r="A19" s="21" t="s">
        <v>269</v>
      </c>
      <c r="B19" s="24" t="s">
        <v>51</v>
      </c>
      <c r="C19" s="22"/>
      <c r="D19" s="231">
        <v>29467108967</v>
      </c>
      <c r="E19" s="231">
        <v>26855654115</v>
      </c>
    </row>
    <row r="20" spans="1:5" s="2" customFormat="1" ht="29.25" customHeight="1">
      <c r="A20" s="21" t="s">
        <v>270</v>
      </c>
      <c r="B20" s="24" t="s">
        <v>52</v>
      </c>
      <c r="C20" s="22"/>
      <c r="D20" s="231">
        <v>50000000000</v>
      </c>
      <c r="E20" s="231">
        <v>50000000000</v>
      </c>
    </row>
    <row r="21" spans="1:5" s="2" customFormat="1" ht="29.25" customHeight="1">
      <c r="A21" s="21" t="s">
        <v>313</v>
      </c>
      <c r="B21" s="24" t="s">
        <v>1</v>
      </c>
      <c r="C21" s="22"/>
      <c r="D21" s="231">
        <v>432860313871</v>
      </c>
      <c r="E21" s="231">
        <v>436903333574</v>
      </c>
    </row>
    <row r="22" spans="1:5" s="2" customFormat="1" ht="29.25" customHeight="1">
      <c r="A22" s="21" t="s">
        <v>271</v>
      </c>
      <c r="B22" s="24" t="s">
        <v>2</v>
      </c>
      <c r="C22" s="22"/>
      <c r="D22" s="231">
        <v>432860313871</v>
      </c>
      <c r="E22" s="231">
        <v>436903333574</v>
      </c>
    </row>
    <row r="23" spans="1:5" s="2" customFormat="1" ht="29.25" customHeight="1">
      <c r="A23" s="83" t="s">
        <v>272</v>
      </c>
      <c r="B23" s="24">
        <v>121.1</v>
      </c>
      <c r="C23" s="3"/>
      <c r="D23" s="231">
        <v>347861050460</v>
      </c>
      <c r="E23" s="231">
        <v>338303554950</v>
      </c>
    </row>
    <row r="24" spans="1:5" s="2" customFormat="1" ht="29.25" customHeight="1">
      <c r="A24" s="83" t="s">
        <v>273</v>
      </c>
      <c r="B24" s="434" t="s">
        <v>453</v>
      </c>
      <c r="C24" s="3"/>
      <c r="D24" s="231"/>
      <c r="E24" s="231"/>
    </row>
    <row r="25" spans="1:5" s="2" customFormat="1" ht="29.25" customHeight="1">
      <c r="A25" s="83" t="s">
        <v>274</v>
      </c>
      <c r="B25" s="24">
        <v>121.3</v>
      </c>
      <c r="C25" s="3"/>
      <c r="D25" s="231">
        <v>4999263411</v>
      </c>
      <c r="E25" s="231">
        <v>28599778624</v>
      </c>
    </row>
    <row r="26" spans="1:5" s="2" customFormat="1" ht="29.25" customHeight="1">
      <c r="A26" s="83" t="s">
        <v>321</v>
      </c>
      <c r="B26" s="434" t="s">
        <v>244</v>
      </c>
      <c r="C26" s="3"/>
      <c r="D26" s="231">
        <v>80000000000</v>
      </c>
      <c r="E26" s="231">
        <v>70000000000</v>
      </c>
    </row>
    <row r="27" spans="1:5" s="2" customFormat="1" ht="29.25" customHeight="1">
      <c r="A27" s="21" t="s">
        <v>275</v>
      </c>
      <c r="B27" s="24" t="s">
        <v>53</v>
      </c>
      <c r="C27" s="22"/>
      <c r="D27" s="231"/>
      <c r="E27" s="231"/>
    </row>
    <row r="28" spans="1:5" s="2" customFormat="1" ht="29.25" customHeight="1">
      <c r="A28" s="21" t="s">
        <v>276</v>
      </c>
      <c r="B28" s="24" t="s">
        <v>3</v>
      </c>
      <c r="C28" s="22"/>
      <c r="D28" s="231">
        <v>4963811628</v>
      </c>
      <c r="E28" s="231">
        <v>3177510473</v>
      </c>
    </row>
    <row r="29" spans="1:5" s="2" customFormat="1" ht="29.25" customHeight="1">
      <c r="A29" s="21" t="s">
        <v>277</v>
      </c>
      <c r="B29" s="24" t="s">
        <v>4</v>
      </c>
      <c r="C29" s="22"/>
      <c r="D29" s="231">
        <v>619380000</v>
      </c>
      <c r="E29" s="231">
        <v>662836500</v>
      </c>
    </row>
    <row r="30" spans="1:5" s="2" customFormat="1" ht="22.5" customHeight="1">
      <c r="A30" s="21" t="s">
        <v>478</v>
      </c>
      <c r="B30" s="24">
        <v>132</v>
      </c>
      <c r="C30" s="22"/>
      <c r="D30" s="231"/>
      <c r="E30" s="231"/>
    </row>
    <row r="31" spans="1:5" s="2" customFormat="1" ht="29.25" customHeight="1">
      <c r="A31" s="21" t="s">
        <v>278</v>
      </c>
      <c r="B31" s="24" t="s">
        <v>54</v>
      </c>
      <c r="C31" s="22"/>
      <c r="D31" s="445">
        <v>4344431628</v>
      </c>
      <c r="E31" s="445">
        <v>2514673973</v>
      </c>
    </row>
    <row r="32" spans="1:5" s="2" customFormat="1" ht="29.25" customHeight="1">
      <c r="A32" s="83" t="s">
        <v>426</v>
      </c>
      <c r="B32" s="24" t="s">
        <v>55</v>
      </c>
      <c r="C32" s="22"/>
      <c r="D32" s="445"/>
      <c r="E32" s="445"/>
    </row>
    <row r="33" spans="1:5" s="2" customFormat="1" ht="29.25" customHeight="1">
      <c r="A33" s="83" t="s">
        <v>479</v>
      </c>
      <c r="B33" s="24">
        <v>135</v>
      </c>
      <c r="C33" s="22"/>
      <c r="D33" s="445"/>
      <c r="E33" s="445"/>
    </row>
    <row r="34" spans="1:5" s="2" customFormat="1" ht="29.25" customHeight="1">
      <c r="A34" s="83" t="s">
        <v>427</v>
      </c>
      <c r="B34" s="24" t="s">
        <v>56</v>
      </c>
      <c r="C34" s="22"/>
      <c r="D34" s="445">
        <v>4344431628</v>
      </c>
      <c r="E34" s="445">
        <v>2514673973</v>
      </c>
    </row>
    <row r="35" spans="1:5" s="2" customFormat="1" ht="29.25" customHeight="1">
      <c r="A35" s="21" t="s">
        <v>279</v>
      </c>
      <c r="B35" s="24" t="s">
        <v>57</v>
      </c>
      <c r="C35" s="22"/>
      <c r="D35" s="231"/>
      <c r="E35" s="231"/>
    </row>
    <row r="36" spans="1:5" s="2" customFormat="1" ht="29.25" customHeight="1">
      <c r="A36" s="21" t="s">
        <v>280</v>
      </c>
      <c r="B36" s="24" t="s">
        <v>58</v>
      </c>
      <c r="C36" s="22"/>
      <c r="D36" s="231"/>
      <c r="E36" s="231"/>
    </row>
    <row r="37" spans="1:5" s="2" customFormat="1" ht="29.25" customHeight="1">
      <c r="A37" s="430" t="s">
        <v>281</v>
      </c>
      <c r="B37" s="24" t="s">
        <v>59</v>
      </c>
      <c r="C37" s="22"/>
      <c r="D37" s="435">
        <v>517291234466</v>
      </c>
      <c r="E37" s="435">
        <v>516936498162</v>
      </c>
    </row>
    <row r="38" spans="1:5" s="2" customFormat="1" ht="29.25" customHeight="1">
      <c r="A38" s="430" t="s">
        <v>282</v>
      </c>
      <c r="B38" s="24" t="s">
        <v>60</v>
      </c>
      <c r="C38" s="22"/>
      <c r="D38" s="231"/>
      <c r="E38" s="231"/>
    </row>
    <row r="39" spans="1:5" s="2" customFormat="1" ht="29.25" customHeight="1">
      <c r="A39" s="21" t="s">
        <v>428</v>
      </c>
      <c r="B39" s="24" t="s">
        <v>6</v>
      </c>
      <c r="C39" s="22"/>
      <c r="D39" s="231"/>
      <c r="E39" s="231"/>
    </row>
    <row r="40" spans="1:5" s="2" customFormat="1" ht="29.25" customHeight="1">
      <c r="A40" s="21" t="s">
        <v>283</v>
      </c>
      <c r="B40" s="24" t="s">
        <v>7</v>
      </c>
      <c r="C40" s="22"/>
      <c r="D40" s="231"/>
      <c r="E40" s="231"/>
    </row>
    <row r="41" spans="1:5" s="2" customFormat="1" ht="57" customHeight="1">
      <c r="A41" s="21" t="s">
        <v>423</v>
      </c>
      <c r="B41" s="24" t="s">
        <v>61</v>
      </c>
      <c r="C41" s="22"/>
      <c r="D41" s="231">
        <v>229221962</v>
      </c>
      <c r="E41" s="231">
        <v>148205669</v>
      </c>
    </row>
    <row r="42" spans="1:5" s="2" customFormat="1" ht="29.25" customHeight="1">
      <c r="A42" s="21" t="s">
        <v>284</v>
      </c>
      <c r="B42" s="24" t="s">
        <v>8</v>
      </c>
      <c r="C42" s="22"/>
      <c r="D42" s="231">
        <v>13326054</v>
      </c>
      <c r="E42" s="231">
        <v>8407169</v>
      </c>
    </row>
    <row r="43" spans="1:5" s="2" customFormat="1" ht="29.25" customHeight="1">
      <c r="A43" s="21" t="s">
        <v>285</v>
      </c>
      <c r="B43" s="24" t="s">
        <v>9</v>
      </c>
      <c r="C43" s="22"/>
      <c r="D43" s="231"/>
      <c r="E43" s="231"/>
    </row>
    <row r="44" spans="1:5" s="2" customFormat="1" ht="29.25" customHeight="1">
      <c r="A44" s="21" t="s">
        <v>286</v>
      </c>
      <c r="B44" s="24" t="s">
        <v>62</v>
      </c>
      <c r="C44" s="22"/>
      <c r="D44" s="231">
        <v>69071829</v>
      </c>
      <c r="E44" s="231">
        <v>61513716</v>
      </c>
    </row>
    <row r="45" spans="1:5" s="2" customFormat="1" ht="29.25" customHeight="1">
      <c r="A45" s="83" t="s">
        <v>287</v>
      </c>
      <c r="B45" s="24">
        <v>316.10000000000002</v>
      </c>
      <c r="C45" s="22"/>
      <c r="D45" s="231">
        <v>59390402</v>
      </c>
      <c r="E45" s="231">
        <v>53869855</v>
      </c>
    </row>
    <row r="46" spans="1:5" s="2" customFormat="1" ht="39.75" customHeight="1">
      <c r="A46" s="83" t="s">
        <v>288</v>
      </c>
      <c r="B46" s="24">
        <v>316.2</v>
      </c>
      <c r="C46" s="22"/>
      <c r="D46" s="231">
        <v>7612902</v>
      </c>
      <c r="E46" s="231">
        <v>6000000</v>
      </c>
    </row>
    <row r="47" spans="1:5" s="2" customFormat="1" ht="29.25" customHeight="1">
      <c r="A47" s="83" t="s">
        <v>440</v>
      </c>
      <c r="B47" s="24">
        <v>316.3</v>
      </c>
      <c r="C47" s="22"/>
      <c r="D47" s="231">
        <v>2068525</v>
      </c>
      <c r="E47" s="231">
        <v>1643861</v>
      </c>
    </row>
    <row r="48" spans="1:5" s="2" customFormat="1" ht="29.25" customHeight="1">
      <c r="A48" s="21" t="s">
        <v>289</v>
      </c>
      <c r="B48" s="24" t="s">
        <v>63</v>
      </c>
      <c r="C48" s="22"/>
      <c r="D48" s="231">
        <v>462629379</v>
      </c>
      <c r="E48" s="231">
        <v>499307491</v>
      </c>
    </row>
    <row r="49" spans="1:5" s="2" customFormat="1" ht="29.25" customHeight="1">
      <c r="A49" s="21" t="s">
        <v>290</v>
      </c>
      <c r="B49" s="24" t="s">
        <v>10</v>
      </c>
      <c r="C49" s="22"/>
      <c r="D49" s="231">
        <v>82453379</v>
      </c>
      <c r="E49" s="231">
        <v>66677335</v>
      </c>
    </row>
    <row r="50" spans="1:5" s="2" customFormat="1" ht="29.25" customHeight="1">
      <c r="A50" s="21" t="s">
        <v>291</v>
      </c>
      <c r="B50" s="24" t="s">
        <v>64</v>
      </c>
      <c r="C50" s="22"/>
      <c r="D50" s="231">
        <v>854584000</v>
      </c>
      <c r="E50" s="231">
        <v>823188797</v>
      </c>
    </row>
    <row r="51" spans="1:5" s="2" customFormat="1" ht="29.25" customHeight="1">
      <c r="A51" s="83" t="s">
        <v>292</v>
      </c>
      <c r="B51" s="24">
        <v>319.10000000000002</v>
      </c>
      <c r="C51" s="22"/>
      <c r="D51" s="231">
        <v>788724715</v>
      </c>
      <c r="E51" s="231">
        <v>758804072</v>
      </c>
    </row>
    <row r="52" spans="1:5" s="2" customFormat="1" ht="29.25" customHeight="1">
      <c r="A52" s="83" t="s">
        <v>442</v>
      </c>
      <c r="B52" s="24">
        <v>319.2</v>
      </c>
      <c r="C52" s="22"/>
      <c r="D52" s="231">
        <v>26369319</v>
      </c>
      <c r="E52" s="231">
        <v>25260453</v>
      </c>
    </row>
    <row r="53" spans="1:5" s="2" customFormat="1" ht="29.25" customHeight="1">
      <c r="A53" s="83" t="s">
        <v>293</v>
      </c>
      <c r="B53" s="24">
        <v>319.3</v>
      </c>
      <c r="C53" s="22"/>
      <c r="D53" s="231">
        <v>16500000</v>
      </c>
      <c r="E53" s="231">
        <v>16500000</v>
      </c>
    </row>
    <row r="54" spans="1:5" s="2" customFormat="1" ht="29.25" customHeight="1">
      <c r="A54" s="83" t="s">
        <v>294</v>
      </c>
      <c r="B54" s="24">
        <v>319.39999999999998</v>
      </c>
      <c r="C54" s="22"/>
      <c r="D54" s="231">
        <v>9639966</v>
      </c>
      <c r="E54" s="231">
        <v>9274272</v>
      </c>
    </row>
    <row r="55" spans="1:5" s="2" customFormat="1" ht="29.25" customHeight="1">
      <c r="A55" s="83" t="s">
        <v>295</v>
      </c>
      <c r="B55" s="24">
        <v>319.5</v>
      </c>
      <c r="C55" s="22"/>
      <c r="D55" s="231">
        <v>13200000</v>
      </c>
      <c r="E55" s="231">
        <v>13200000</v>
      </c>
    </row>
    <row r="56" spans="1:5" s="2" customFormat="1" ht="29.25" customHeight="1">
      <c r="A56" s="83" t="s">
        <v>296</v>
      </c>
      <c r="B56" s="24">
        <v>319.60000000000002</v>
      </c>
      <c r="C56" s="22"/>
      <c r="D56" s="231">
        <v>150000</v>
      </c>
      <c r="E56" s="231">
        <v>150000</v>
      </c>
    </row>
    <row r="57" spans="1:5" s="2" customFormat="1" ht="29.25" customHeight="1">
      <c r="A57" s="83" t="s">
        <v>430</v>
      </c>
      <c r="B57" s="24">
        <v>319.7</v>
      </c>
      <c r="C57" s="22"/>
      <c r="D57" s="231"/>
      <c r="E57" s="231"/>
    </row>
    <row r="58" spans="1:5" s="2" customFormat="1" ht="29.25" customHeight="1">
      <c r="A58" s="21" t="s">
        <v>297</v>
      </c>
      <c r="B58" s="24" t="s">
        <v>65</v>
      </c>
      <c r="C58" s="22"/>
      <c r="D58" s="231"/>
      <c r="E58" s="231"/>
    </row>
    <row r="59" spans="1:5" s="2" customFormat="1" ht="29.25" customHeight="1">
      <c r="A59" s="430" t="s">
        <v>298</v>
      </c>
      <c r="B59" s="24" t="s">
        <v>5</v>
      </c>
      <c r="C59" s="22"/>
      <c r="D59" s="435">
        <v>1711286603</v>
      </c>
      <c r="E59" s="435">
        <v>1607300177</v>
      </c>
    </row>
    <row r="60" spans="1:5" s="2" customFormat="1" ht="46.5" customHeight="1">
      <c r="A60" s="430" t="s">
        <v>299</v>
      </c>
      <c r="B60" s="24" t="s">
        <v>11</v>
      </c>
      <c r="C60" s="22"/>
      <c r="D60" s="435">
        <v>515579947863</v>
      </c>
      <c r="E60" s="435">
        <v>515329197985</v>
      </c>
    </row>
    <row r="61" spans="1:5" s="2" customFormat="1" ht="29.25" customHeight="1">
      <c r="A61" s="21" t="s">
        <v>300</v>
      </c>
      <c r="B61" s="24" t="s">
        <v>12</v>
      </c>
      <c r="C61" s="22"/>
      <c r="D61" s="231">
        <v>315072485900</v>
      </c>
      <c r="E61" s="231">
        <v>317266443800</v>
      </c>
    </row>
    <row r="62" spans="1:5" s="2" customFormat="1" ht="29.25" customHeight="1">
      <c r="A62" s="83" t="s">
        <v>301</v>
      </c>
      <c r="B62" s="24" t="s">
        <v>13</v>
      </c>
      <c r="C62" s="22"/>
      <c r="D62" s="231">
        <v>561549304500</v>
      </c>
      <c r="E62" s="231">
        <v>555556091700</v>
      </c>
    </row>
    <row r="63" spans="1:5" s="2" customFormat="1" ht="29.25" customHeight="1">
      <c r="A63" s="83" t="s">
        <v>302</v>
      </c>
      <c r="B63" s="24" t="s">
        <v>66</v>
      </c>
      <c r="C63" s="22"/>
      <c r="D63" s="231">
        <v>-246476818600</v>
      </c>
      <c r="E63" s="231">
        <v>-238289647900</v>
      </c>
    </row>
    <row r="64" spans="1:5" s="2" customFormat="1" ht="29.25" customHeight="1">
      <c r="A64" s="21" t="s">
        <v>303</v>
      </c>
      <c r="B64" s="24" t="s">
        <v>67</v>
      </c>
      <c r="C64" s="22"/>
      <c r="D64" s="231">
        <v>93496606924</v>
      </c>
      <c r="E64" s="231">
        <v>94880570168</v>
      </c>
    </row>
    <row r="65" spans="1:5" s="2" customFormat="1" ht="29.25" customHeight="1">
      <c r="A65" s="21" t="s">
        <v>304</v>
      </c>
      <c r="B65" s="24" t="s">
        <v>14</v>
      </c>
      <c r="C65" s="22"/>
      <c r="D65" s="231">
        <v>107010855039</v>
      </c>
      <c r="E65" s="231">
        <v>103182184017</v>
      </c>
    </row>
    <row r="66" spans="1:5" s="2" customFormat="1" ht="45.75" customHeight="1">
      <c r="A66" s="430" t="s">
        <v>305</v>
      </c>
      <c r="B66" s="24" t="s">
        <v>15</v>
      </c>
      <c r="C66" s="22"/>
      <c r="D66" s="436">
        <v>16364</v>
      </c>
      <c r="E66" s="436">
        <v>16243</v>
      </c>
    </row>
    <row r="67" spans="1:5" s="2" customFormat="1" ht="29.25" customHeight="1">
      <c r="A67" s="430" t="s">
        <v>306</v>
      </c>
      <c r="B67" s="24" t="s">
        <v>68</v>
      </c>
      <c r="C67" s="22"/>
      <c r="D67" s="16"/>
      <c r="E67" s="16"/>
    </row>
    <row r="68" spans="1:5" s="2" customFormat="1" ht="30" customHeight="1">
      <c r="A68" s="21" t="s">
        <v>307</v>
      </c>
      <c r="B68" s="24" t="s">
        <v>69</v>
      </c>
      <c r="C68" s="22"/>
      <c r="D68" s="16"/>
      <c r="E68" s="16"/>
    </row>
    <row r="69" spans="1:5" s="2" customFormat="1" ht="45" customHeight="1">
      <c r="A69" s="21" t="s">
        <v>308</v>
      </c>
      <c r="B69" s="24" t="s">
        <v>70</v>
      </c>
      <c r="C69" s="22"/>
      <c r="D69" s="16"/>
      <c r="E69" s="16"/>
    </row>
    <row r="70" spans="1:5" s="2" customFormat="1" ht="29.25" customHeight="1">
      <c r="A70" s="430" t="s">
        <v>309</v>
      </c>
      <c r="B70" s="24" t="s">
        <v>71</v>
      </c>
      <c r="C70" s="22"/>
      <c r="D70" s="16"/>
      <c r="E70" s="16"/>
    </row>
    <row r="71" spans="1:5" s="2" customFormat="1" ht="29.25" customHeight="1">
      <c r="A71" s="21" t="s">
        <v>310</v>
      </c>
      <c r="B71" s="24" t="s">
        <v>72</v>
      </c>
      <c r="C71" s="22"/>
      <c r="D71" s="16"/>
      <c r="E71" s="16"/>
    </row>
    <row r="72" spans="1:5" s="2" customFormat="1" ht="29.25" customHeight="1">
      <c r="A72" s="21" t="s">
        <v>311</v>
      </c>
      <c r="B72" s="24" t="s">
        <v>73</v>
      </c>
      <c r="C72" s="22"/>
      <c r="D72" s="16"/>
      <c r="E72" s="16"/>
    </row>
    <row r="73" spans="1:5" s="2" customFormat="1" ht="29.25" customHeight="1">
      <c r="A73" s="21" t="s">
        <v>312</v>
      </c>
      <c r="B73" s="24" t="s">
        <v>74</v>
      </c>
      <c r="C73" s="22"/>
      <c r="D73" s="16"/>
      <c r="E73" s="16"/>
    </row>
    <row r="74" spans="1:5" s="2" customFormat="1" ht="29.25" customHeight="1">
      <c r="A74" s="21" t="s">
        <v>424</v>
      </c>
      <c r="B74" s="24" t="s">
        <v>75</v>
      </c>
      <c r="C74" s="22"/>
      <c r="D74" s="437">
        <v>31507248.59</v>
      </c>
      <c r="E74" s="437">
        <v>31726644.379999999</v>
      </c>
    </row>
    <row r="75" spans="1:5" s="2" customFormat="1">
      <c r="A75" s="438"/>
      <c r="B75" s="439"/>
      <c r="C75" s="222"/>
      <c r="D75" s="440"/>
      <c r="E75" s="440"/>
    </row>
    <row r="76" spans="1:5" s="2" customFormat="1">
      <c r="A76" s="10"/>
      <c r="B76" s="443"/>
      <c r="C76" s="443"/>
      <c r="D76" s="444"/>
      <c r="E76" s="444"/>
    </row>
    <row r="77" spans="1:5" s="2" customFormat="1">
      <c r="A77" s="224" t="s">
        <v>236</v>
      </c>
      <c r="B77" s="225"/>
      <c r="C77" s="142"/>
      <c r="D77" s="506" t="s">
        <v>237</v>
      </c>
      <c r="E77" s="506"/>
    </row>
    <row r="78" spans="1:5" s="2" customFormat="1">
      <c r="A78" s="227" t="s">
        <v>238</v>
      </c>
      <c r="B78" s="225"/>
      <c r="C78" s="142"/>
      <c r="D78" s="535" t="s">
        <v>239</v>
      </c>
      <c r="E78" s="535"/>
    </row>
    <row r="79" spans="1:5" s="2" customFormat="1">
      <c r="A79" s="225"/>
      <c r="B79" s="225"/>
      <c r="C79" s="142"/>
      <c r="D79" s="142"/>
      <c r="E79" s="142"/>
    </row>
    <row r="80" spans="1:5" s="2" customFormat="1">
      <c r="A80" s="225"/>
      <c r="B80" s="225"/>
      <c r="C80" s="142"/>
      <c r="D80" s="142"/>
      <c r="E80" s="142"/>
    </row>
    <row r="81" spans="1:5" s="2" customFormat="1">
      <c r="A81" s="225"/>
      <c r="B81" s="225"/>
      <c r="C81" s="142"/>
      <c r="D81" s="142"/>
      <c r="E81" s="142"/>
    </row>
    <row r="82" spans="1:5" s="2" customFormat="1">
      <c r="A82" s="225"/>
      <c r="B82" s="225"/>
      <c r="C82" s="142"/>
      <c r="D82" s="142"/>
      <c r="E82" s="142"/>
    </row>
    <row r="83" spans="1:5" s="2" customFormat="1">
      <c r="A83" s="225"/>
      <c r="B83" s="225"/>
      <c r="C83" s="142"/>
      <c r="D83" s="142"/>
      <c r="E83" s="142"/>
    </row>
    <row r="84" spans="1:5" s="2" customFormat="1">
      <c r="A84" s="225"/>
      <c r="B84" s="225"/>
      <c r="C84" s="142"/>
      <c r="D84" s="142"/>
      <c r="E84" s="142"/>
    </row>
    <row r="85" spans="1:5" s="2" customFormat="1">
      <c r="A85" s="225"/>
      <c r="B85" s="225"/>
      <c r="C85" s="142"/>
      <c r="D85" s="142"/>
      <c r="E85" s="142"/>
    </row>
    <row r="86" spans="1:5" s="2" customFormat="1">
      <c r="A86" s="225"/>
      <c r="B86" s="225"/>
      <c r="C86" s="142"/>
      <c r="D86" s="142"/>
      <c r="E86" s="142"/>
    </row>
    <row r="87" spans="1:5" s="2" customFormat="1">
      <c r="A87" s="225"/>
      <c r="B87" s="225"/>
      <c r="C87" s="142"/>
      <c r="D87" s="142"/>
      <c r="E87" s="142"/>
    </row>
    <row r="88" spans="1:5" s="2" customFormat="1">
      <c r="A88" s="179"/>
      <c r="B88" s="179"/>
      <c r="C88" s="142"/>
      <c r="D88" s="149"/>
      <c r="E88" s="149"/>
    </row>
    <row r="89" spans="1:5" s="17" customFormat="1" ht="15.75" customHeight="1">
      <c r="A89" s="379" t="s">
        <v>487</v>
      </c>
      <c r="B89" s="369"/>
      <c r="C89" s="369"/>
      <c r="D89" s="228" t="s">
        <v>728</v>
      </c>
      <c r="E89" s="228"/>
    </row>
    <row r="90" spans="1:5" s="17" customFormat="1" ht="15.75" customHeight="1">
      <c r="A90" s="424" t="s">
        <v>742</v>
      </c>
      <c r="B90" s="282"/>
      <c r="C90" s="282"/>
      <c r="D90" s="229" t="s">
        <v>746</v>
      </c>
      <c r="E90" s="229"/>
    </row>
    <row r="91" spans="1:5" s="2" customFormat="1">
      <c r="A91" s="29"/>
      <c r="B91" s="232"/>
      <c r="C91" s="369"/>
      <c r="D91" s="369"/>
      <c r="E91" s="369"/>
    </row>
    <row r="92" spans="1:5" s="2" customFormat="1">
      <c r="A92" s="29"/>
      <c r="B92" s="29"/>
      <c r="C92" s="28"/>
      <c r="D92" s="28"/>
      <c r="E92" s="230"/>
    </row>
    <row r="93" spans="1:5" s="2" customFormat="1">
      <c r="A93" s="29"/>
      <c r="B93" s="29"/>
      <c r="C93" s="28"/>
      <c r="D93" s="28"/>
      <c r="E93" s="230"/>
    </row>
    <row r="94" spans="1:5" s="2" customFormat="1">
      <c r="A94" s="533"/>
      <c r="B94" s="533"/>
      <c r="C94" s="232"/>
      <c r="D94" s="533"/>
      <c r="E94" s="533"/>
    </row>
    <row r="95" spans="1:5" s="2" customFormat="1">
      <c r="A95" s="531"/>
      <c r="B95" s="531"/>
      <c r="C95" s="19"/>
      <c r="D95" s="534"/>
      <c r="E95" s="534"/>
    </row>
    <row r="96" spans="1:5" s="2" customFormat="1" ht="13.15" customHeight="1">
      <c r="A96" s="532"/>
      <c r="B96" s="532"/>
      <c r="C96" s="15"/>
      <c r="D96" s="530"/>
      <c r="E96" s="530"/>
    </row>
    <row r="97" s="2" customFormat="1"/>
    <row r="98" s="2" customFormat="1"/>
    <row r="99" s="2" customFormat="1"/>
    <row r="100" s="2" customFormat="1"/>
    <row r="101" s="2" customFormat="1"/>
    <row r="102" s="2" customFormat="1"/>
    <row r="103" s="2" customFormat="1"/>
    <row r="104" s="2" customFormat="1"/>
    <row r="105" s="2" customFormat="1"/>
    <row r="106" s="2" customFormat="1"/>
    <row r="107" s="2" customFormat="1"/>
    <row r="108" s="2" customFormat="1"/>
  </sheetData>
  <mergeCells count="20">
    <mergeCell ref="B8:E8"/>
    <mergeCell ref="B13:E13"/>
    <mergeCell ref="B14:E14"/>
    <mergeCell ref="B9:E9"/>
    <mergeCell ref="B10:E10"/>
    <mergeCell ref="D77:E77"/>
    <mergeCell ref="D78:E78"/>
    <mergeCell ref="D94:E94"/>
    <mergeCell ref="B11:E11"/>
    <mergeCell ref="B12:E12"/>
    <mergeCell ref="D96:E96"/>
    <mergeCell ref="A95:B95"/>
    <mergeCell ref="A96:B96"/>
    <mergeCell ref="A94:B94"/>
    <mergeCell ref="D95:E95"/>
    <mergeCell ref="A1:E1"/>
    <mergeCell ref="A2:E2"/>
    <mergeCell ref="A3:E4"/>
    <mergeCell ref="A5:E5"/>
    <mergeCell ref="B7:E7"/>
  </mergeCells>
  <pageMargins left="0.53" right="0.45" top="0.54" bottom="0.48" header="0.3" footer="0.3"/>
  <pageSetup scale="63"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7"/>
  <sheetViews>
    <sheetView view="pageBreakPreview" topLeftCell="A53" zoomScale="85" zoomScaleNormal="100" zoomScaleSheetLayoutView="85" zoomScalePageLayoutView="85" workbookViewId="0">
      <selection activeCell="H17" sqref="H17"/>
    </sheetView>
  </sheetViews>
  <sheetFormatPr defaultColWidth="19.85546875" defaultRowHeight="15"/>
  <cols>
    <col min="1" max="1" width="9.28515625" style="477" bestFit="1" customWidth="1"/>
    <col min="2" max="2" width="45.5703125" style="477" customWidth="1"/>
    <col min="3" max="3" width="15.85546875" style="477" customWidth="1"/>
    <col min="4" max="5" width="24.85546875" style="503" customWidth="1"/>
    <col min="6" max="6" width="24.85546875" style="504" customWidth="1"/>
    <col min="7" max="16384" width="19.85546875" style="447"/>
  </cols>
  <sheetData>
    <row r="1" spans="1:6" ht="23.25" customHeight="1">
      <c r="A1" s="539" t="s">
        <v>575</v>
      </c>
      <c r="B1" s="539"/>
      <c r="C1" s="539"/>
      <c r="D1" s="539"/>
      <c r="E1" s="539"/>
      <c r="F1" s="539"/>
    </row>
    <row r="2" spans="1:6" ht="25.5" customHeight="1">
      <c r="A2" s="540" t="s">
        <v>579</v>
      </c>
      <c r="B2" s="540"/>
      <c r="C2" s="540"/>
      <c r="D2" s="540"/>
      <c r="E2" s="540"/>
      <c r="F2" s="540"/>
    </row>
    <row r="3" spans="1:6" ht="15" customHeight="1">
      <c r="A3" s="543" t="s">
        <v>558</v>
      </c>
      <c r="B3" s="543"/>
      <c r="C3" s="543"/>
      <c r="D3" s="543"/>
      <c r="E3" s="543"/>
      <c r="F3" s="543"/>
    </row>
    <row r="4" spans="1:6" ht="20.25" customHeight="1">
      <c r="A4" s="543"/>
      <c r="B4" s="543"/>
      <c r="C4" s="543"/>
      <c r="D4" s="543"/>
      <c r="E4" s="543"/>
      <c r="F4" s="543"/>
    </row>
    <row r="5" spans="1:6">
      <c r="A5" s="544" t="s">
        <v>758</v>
      </c>
      <c r="B5" s="544"/>
      <c r="C5" s="544"/>
      <c r="D5" s="544"/>
      <c r="E5" s="544"/>
      <c r="F5" s="544"/>
    </row>
    <row r="6" spans="1:6">
      <c r="A6" s="448"/>
      <c r="B6" s="448"/>
      <c r="C6" s="448"/>
      <c r="D6" s="448"/>
      <c r="E6" s="448"/>
      <c r="F6" s="449"/>
    </row>
    <row r="7" spans="1:6">
      <c r="A7" s="541" t="s">
        <v>450</v>
      </c>
      <c r="B7" s="541"/>
      <c r="C7" s="541" t="s">
        <v>454</v>
      </c>
      <c r="D7" s="541"/>
      <c r="E7" s="541"/>
      <c r="F7" s="541"/>
    </row>
    <row r="8" spans="1:6" ht="15" customHeight="1">
      <c r="A8" s="537" t="s">
        <v>471</v>
      </c>
      <c r="B8" s="537"/>
      <c r="C8" s="537" t="s">
        <v>488</v>
      </c>
      <c r="D8" s="537"/>
      <c r="E8" s="537"/>
      <c r="F8" s="537"/>
    </row>
    <row r="9" spans="1:6" ht="15" customHeight="1">
      <c r="A9" s="541" t="s">
        <v>451</v>
      </c>
      <c r="B9" s="541"/>
      <c r="C9" s="546" t="s">
        <v>492</v>
      </c>
      <c r="D9" s="546"/>
      <c r="E9" s="546"/>
      <c r="F9" s="546"/>
    </row>
    <row r="10" spans="1:6" ht="15" customHeight="1">
      <c r="A10" s="537" t="s">
        <v>452</v>
      </c>
      <c r="B10" s="537"/>
      <c r="C10" s="537" t="s">
        <v>709</v>
      </c>
      <c r="D10" s="537"/>
      <c r="E10" s="537"/>
      <c r="F10" s="537"/>
    </row>
    <row r="11" spans="1:6" ht="15" customHeight="1">
      <c r="A11" s="541" t="s">
        <v>449</v>
      </c>
      <c r="B11" s="541"/>
      <c r="C11" s="541" t="s">
        <v>695</v>
      </c>
      <c r="D11" s="541"/>
      <c r="E11" s="541"/>
      <c r="F11" s="541"/>
    </row>
    <row r="12" spans="1:6" ht="15" customHeight="1">
      <c r="A12" s="537" t="s">
        <v>447</v>
      </c>
      <c r="B12" s="537"/>
      <c r="C12" s="537" t="s">
        <v>696</v>
      </c>
      <c r="D12" s="537"/>
      <c r="E12" s="537"/>
      <c r="F12" s="537"/>
    </row>
    <row r="13" spans="1:6" ht="15" customHeight="1">
      <c r="A13" s="541" t="s">
        <v>188</v>
      </c>
      <c r="B13" s="541"/>
      <c r="C13" s="541" t="s">
        <v>757</v>
      </c>
      <c r="D13" s="541"/>
      <c r="E13" s="541"/>
      <c r="F13" s="541"/>
    </row>
    <row r="14" spans="1:6">
      <c r="A14" s="538" t="s">
        <v>189</v>
      </c>
      <c r="B14" s="538"/>
      <c r="C14" s="542">
        <v>46178</v>
      </c>
      <c r="D14" s="542"/>
      <c r="E14" s="542"/>
      <c r="F14" s="542"/>
    </row>
    <row r="15" spans="1:6">
      <c r="A15" s="450"/>
      <c r="B15" s="450"/>
      <c r="C15" s="451"/>
      <c r="D15" s="451"/>
      <c r="E15" s="451"/>
      <c r="F15" s="451"/>
    </row>
    <row r="16" spans="1:6">
      <c r="A16" s="452" t="s">
        <v>559</v>
      </c>
      <c r="B16" s="453"/>
      <c r="C16" s="453"/>
      <c r="D16" s="454"/>
      <c r="E16" s="454"/>
      <c r="F16" s="455"/>
    </row>
    <row r="17" spans="1:6" ht="53.25" customHeight="1">
      <c r="A17" s="456" t="s">
        <v>314</v>
      </c>
      <c r="B17" s="456" t="s">
        <v>315</v>
      </c>
      <c r="C17" s="456" t="s">
        <v>316</v>
      </c>
      <c r="D17" s="457" t="s">
        <v>758</v>
      </c>
      <c r="E17" s="458" t="s">
        <v>743</v>
      </c>
      <c r="F17" s="459" t="s">
        <v>466</v>
      </c>
    </row>
    <row r="18" spans="1:6" ht="29.25" customHeight="1">
      <c r="A18" s="460" t="s">
        <v>50</v>
      </c>
      <c r="B18" s="461" t="s">
        <v>317</v>
      </c>
      <c r="C18" s="462" t="s">
        <v>89</v>
      </c>
      <c r="D18" s="463"/>
      <c r="E18" s="464"/>
      <c r="F18" s="465"/>
    </row>
    <row r="19" spans="1:6" ht="29.25" customHeight="1">
      <c r="A19" s="466" t="s">
        <v>90</v>
      </c>
      <c r="B19" s="467" t="s">
        <v>318</v>
      </c>
      <c r="C19" s="462" t="s">
        <v>91</v>
      </c>
      <c r="D19" s="468">
        <v>79467108967</v>
      </c>
      <c r="E19" s="468">
        <v>76855654115</v>
      </c>
      <c r="F19" s="469">
        <v>3.1315019750814601</v>
      </c>
    </row>
    <row r="20" spans="1:6" ht="29.25" customHeight="1">
      <c r="A20" s="470"/>
      <c r="B20" s="467" t="s">
        <v>632</v>
      </c>
      <c r="C20" s="462" t="s">
        <v>92</v>
      </c>
      <c r="D20" s="468">
        <v>50000000000</v>
      </c>
      <c r="E20" s="468">
        <v>50000000000</v>
      </c>
      <c r="F20" s="469"/>
    </row>
    <row r="21" spans="1:6" ht="29.25" customHeight="1">
      <c r="A21" s="470"/>
      <c r="B21" s="467" t="s">
        <v>320</v>
      </c>
      <c r="C21" s="462" t="s">
        <v>93</v>
      </c>
      <c r="D21" s="468">
        <v>29467108967</v>
      </c>
      <c r="E21" s="468">
        <v>26855654115</v>
      </c>
      <c r="F21" s="469">
        <v>1.1611887122812072</v>
      </c>
    </row>
    <row r="22" spans="1:6" s="471" customFormat="1" ht="19.5" customHeight="1">
      <c r="A22" s="466" t="s">
        <v>94</v>
      </c>
      <c r="B22" s="467" t="s">
        <v>95</v>
      </c>
      <c r="C22" s="462" t="s">
        <v>96</v>
      </c>
      <c r="D22" s="468">
        <v>432860313871</v>
      </c>
      <c r="E22" s="468">
        <v>436903333574</v>
      </c>
      <c r="F22" s="469">
        <v>1.8227067004124782</v>
      </c>
    </row>
    <row r="23" spans="1:6" ht="29.25" customHeight="1">
      <c r="A23" s="470"/>
      <c r="B23" s="472" t="s">
        <v>712</v>
      </c>
      <c r="C23" s="462" t="s">
        <v>97</v>
      </c>
      <c r="D23" s="468">
        <v>347861050460</v>
      </c>
      <c r="E23" s="468">
        <v>338303554950</v>
      </c>
      <c r="F23" s="469">
        <v>1.4647881710747981</v>
      </c>
    </row>
    <row r="24" spans="1:6" ht="29.25" customHeight="1">
      <c r="A24" s="470"/>
      <c r="B24" s="472" t="s">
        <v>322</v>
      </c>
      <c r="C24" s="462" t="s">
        <v>98</v>
      </c>
      <c r="D24" s="468">
        <v>4999263411</v>
      </c>
      <c r="E24" s="468">
        <v>28599778624</v>
      </c>
      <c r="F24" s="469"/>
    </row>
    <row r="25" spans="1:6" ht="29.25" customHeight="1">
      <c r="A25" s="470"/>
      <c r="B25" s="472" t="s">
        <v>323</v>
      </c>
      <c r="C25" s="462" t="s">
        <v>242</v>
      </c>
      <c r="D25" s="468">
        <v>80000000000</v>
      </c>
      <c r="E25" s="468">
        <v>70000000000</v>
      </c>
      <c r="F25" s="469"/>
    </row>
    <row r="26" spans="1:6" ht="29.25" customHeight="1">
      <c r="A26" s="470"/>
      <c r="B26" s="472" t="s">
        <v>273</v>
      </c>
      <c r="C26" s="462" t="s">
        <v>243</v>
      </c>
      <c r="D26" s="468"/>
      <c r="E26" s="468"/>
      <c r="F26" s="469"/>
    </row>
    <row r="27" spans="1:6" s="473" customFormat="1" ht="18.75" customHeight="1">
      <c r="A27" s="470" t="s">
        <v>99</v>
      </c>
      <c r="B27" s="467" t="s">
        <v>576</v>
      </c>
      <c r="C27" s="462" t="s">
        <v>121</v>
      </c>
      <c r="D27" s="468"/>
      <c r="E27" s="468"/>
      <c r="F27" s="469"/>
    </row>
    <row r="28" spans="1:6" ht="29.25" customHeight="1">
      <c r="A28" s="470" t="s">
        <v>101</v>
      </c>
      <c r="B28" s="467" t="s">
        <v>324</v>
      </c>
      <c r="C28" s="462" t="s">
        <v>100</v>
      </c>
      <c r="D28" s="468">
        <v>3195924779</v>
      </c>
      <c r="E28" s="468">
        <v>1912324658</v>
      </c>
      <c r="F28" s="469">
        <v>2.0618869541935485</v>
      </c>
    </row>
    <row r="29" spans="1:6" ht="29.25" customHeight="1">
      <c r="A29" s="470" t="s">
        <v>103</v>
      </c>
      <c r="B29" s="467" t="s">
        <v>325</v>
      </c>
      <c r="C29" s="462" t="s">
        <v>102</v>
      </c>
      <c r="D29" s="468">
        <v>1148506849</v>
      </c>
      <c r="E29" s="468">
        <v>602349315</v>
      </c>
      <c r="F29" s="469"/>
    </row>
    <row r="30" spans="1:6" s="473" customFormat="1" ht="29.25" customHeight="1">
      <c r="A30" s="470" t="s">
        <v>105</v>
      </c>
      <c r="B30" s="467" t="s">
        <v>577</v>
      </c>
      <c r="C30" s="462" t="s">
        <v>122</v>
      </c>
      <c r="D30" s="468"/>
      <c r="E30" s="468"/>
      <c r="F30" s="469"/>
    </row>
    <row r="31" spans="1:6" ht="29.25" customHeight="1">
      <c r="A31" s="470" t="s">
        <v>107</v>
      </c>
      <c r="B31" s="467" t="s">
        <v>326</v>
      </c>
      <c r="C31" s="462" t="s">
        <v>104</v>
      </c>
      <c r="D31" s="468">
        <v>619380000</v>
      </c>
      <c r="E31" s="468">
        <v>662836500</v>
      </c>
      <c r="F31" s="469">
        <v>0.16187919324164693</v>
      </c>
    </row>
    <row r="32" spans="1:6" ht="29.25" customHeight="1">
      <c r="A32" s="470" t="s">
        <v>109</v>
      </c>
      <c r="B32" s="467" t="s">
        <v>327</v>
      </c>
      <c r="C32" s="462" t="s">
        <v>106</v>
      </c>
      <c r="D32" s="468"/>
      <c r="E32" s="468"/>
      <c r="F32" s="469"/>
    </row>
    <row r="33" spans="1:6" ht="29.25" customHeight="1">
      <c r="A33" s="470" t="s">
        <v>584</v>
      </c>
      <c r="B33" s="467" t="s">
        <v>328</v>
      </c>
      <c r="C33" s="462" t="s">
        <v>108</v>
      </c>
      <c r="D33" s="468"/>
      <c r="E33" s="468"/>
      <c r="F33" s="469"/>
    </row>
    <row r="34" spans="1:6" ht="29.25" customHeight="1">
      <c r="A34" s="460" t="s">
        <v>611</v>
      </c>
      <c r="B34" s="461" t="s">
        <v>281</v>
      </c>
      <c r="C34" s="462" t="s">
        <v>110</v>
      </c>
      <c r="D34" s="474">
        <v>517291234466</v>
      </c>
      <c r="E34" s="474">
        <v>516936498162</v>
      </c>
      <c r="F34" s="475">
        <v>1.928500021009893</v>
      </c>
    </row>
    <row r="35" spans="1:6" ht="29.25" customHeight="1">
      <c r="A35" s="460" t="s">
        <v>60</v>
      </c>
      <c r="B35" s="461" t="s">
        <v>329</v>
      </c>
      <c r="C35" s="462" t="s">
        <v>111</v>
      </c>
      <c r="D35" s="469"/>
      <c r="E35" s="476"/>
      <c r="F35" s="469"/>
    </row>
    <row r="36" spans="1:6" s="473" customFormat="1" ht="43.5" customHeight="1">
      <c r="A36" s="470" t="s">
        <v>112</v>
      </c>
      <c r="B36" s="467" t="s">
        <v>578</v>
      </c>
      <c r="C36" s="462" t="s">
        <v>123</v>
      </c>
      <c r="D36" s="468"/>
      <c r="E36" s="468"/>
      <c r="F36" s="469"/>
    </row>
    <row r="37" spans="1:6" ht="29.25" customHeight="1">
      <c r="A37" s="470" t="s">
        <v>114</v>
      </c>
      <c r="B37" s="467" t="s">
        <v>330</v>
      </c>
      <c r="C37" s="462" t="s">
        <v>113</v>
      </c>
      <c r="D37" s="468"/>
      <c r="E37" s="468"/>
      <c r="F37" s="469"/>
    </row>
    <row r="38" spans="1:6" ht="29.25" customHeight="1">
      <c r="A38" s="470"/>
      <c r="B38" s="467" t="s">
        <v>763</v>
      </c>
      <c r="C38" s="462" t="s">
        <v>480</v>
      </c>
      <c r="D38" s="468"/>
      <c r="E38" s="468"/>
      <c r="F38" s="469"/>
    </row>
    <row r="39" spans="1:6" ht="29.25" customHeight="1">
      <c r="A39" s="470"/>
      <c r="B39" s="467" t="s">
        <v>634</v>
      </c>
      <c r="C39" s="462" t="s">
        <v>633</v>
      </c>
      <c r="D39" s="468"/>
      <c r="E39" s="468"/>
      <c r="F39" s="469"/>
    </row>
    <row r="40" spans="1:6" ht="29.25" customHeight="1">
      <c r="A40" s="470" t="s">
        <v>116</v>
      </c>
      <c r="B40" s="467" t="s">
        <v>331</v>
      </c>
      <c r="C40" s="462" t="s">
        <v>115</v>
      </c>
      <c r="D40" s="468">
        <v>1711286603</v>
      </c>
      <c r="E40" s="468">
        <v>1607300177</v>
      </c>
      <c r="F40" s="469">
        <v>1.4831862131762177</v>
      </c>
    </row>
    <row r="41" spans="1:6" s="477" customFormat="1" ht="29.25" customHeight="1">
      <c r="A41" s="466"/>
      <c r="B41" s="467" t="s">
        <v>332</v>
      </c>
      <c r="C41" s="462" t="s">
        <v>481</v>
      </c>
      <c r="D41" s="468">
        <v>82453379</v>
      </c>
      <c r="E41" s="468">
        <v>66677335</v>
      </c>
      <c r="F41" s="469">
        <v>3.1621533331852993</v>
      </c>
    </row>
    <row r="42" spans="1:6" s="477" customFormat="1" ht="29.25" customHeight="1">
      <c r="A42" s="466"/>
      <c r="B42" s="467" t="s">
        <v>333</v>
      </c>
      <c r="C42" s="462" t="s">
        <v>482</v>
      </c>
      <c r="D42" s="468">
        <v>462629379</v>
      </c>
      <c r="E42" s="468">
        <v>499307491</v>
      </c>
      <c r="F42" s="469">
        <v>0.82496647783457089</v>
      </c>
    </row>
    <row r="43" spans="1:6" s="477" customFormat="1" ht="29.25" customHeight="1">
      <c r="A43" s="466"/>
      <c r="B43" s="467" t="s">
        <v>335</v>
      </c>
      <c r="C43" s="462" t="s">
        <v>245</v>
      </c>
      <c r="D43" s="468">
        <v>13326054</v>
      </c>
      <c r="E43" s="468">
        <v>8407169</v>
      </c>
      <c r="F43" s="469">
        <v>3.5332206504058572</v>
      </c>
    </row>
    <row r="44" spans="1:6" s="477" customFormat="1" ht="60.75" customHeight="1">
      <c r="A44" s="466"/>
      <c r="B44" s="467" t="s">
        <v>342</v>
      </c>
      <c r="C44" s="462" t="s">
        <v>251</v>
      </c>
      <c r="D44" s="468">
        <v>229221962</v>
      </c>
      <c r="E44" s="468">
        <v>148205669</v>
      </c>
      <c r="F44" s="469">
        <v>3.4632931239005247</v>
      </c>
    </row>
    <row r="45" spans="1:6" s="478" customFormat="1" ht="45" customHeight="1">
      <c r="A45" s="466"/>
      <c r="B45" s="467" t="s">
        <v>334</v>
      </c>
      <c r="C45" s="462" t="s">
        <v>247</v>
      </c>
      <c r="D45" s="468">
        <v>7612902</v>
      </c>
      <c r="E45" s="468">
        <v>6000000</v>
      </c>
      <c r="F45" s="469">
        <v>1.2688170000000001</v>
      </c>
    </row>
    <row r="46" spans="1:6" s="477" customFormat="1" ht="29.25" customHeight="1">
      <c r="A46" s="466"/>
      <c r="B46" s="467" t="s">
        <v>336</v>
      </c>
      <c r="C46" s="462" t="s">
        <v>254</v>
      </c>
      <c r="D46" s="468">
        <v>788724715</v>
      </c>
      <c r="E46" s="468">
        <v>758804072</v>
      </c>
      <c r="F46" s="469">
        <v>2.0109625897337162</v>
      </c>
    </row>
    <row r="47" spans="1:6" s="477" customFormat="1" ht="29.25" customHeight="1">
      <c r="A47" s="466"/>
      <c r="B47" s="467" t="s">
        <v>698</v>
      </c>
      <c r="C47" s="462" t="s">
        <v>250</v>
      </c>
      <c r="D47" s="468">
        <v>26369319</v>
      </c>
      <c r="E47" s="468">
        <v>25260453</v>
      </c>
      <c r="F47" s="469">
        <v>1.4767498299341728</v>
      </c>
    </row>
    <row r="48" spans="1:6" s="477" customFormat="1" ht="29.25" customHeight="1">
      <c r="A48" s="466"/>
      <c r="B48" s="467" t="s">
        <v>338</v>
      </c>
      <c r="C48" s="462" t="s">
        <v>249</v>
      </c>
      <c r="D48" s="468">
        <v>16500000</v>
      </c>
      <c r="E48" s="468">
        <v>16500000</v>
      </c>
      <c r="F48" s="469">
        <v>1</v>
      </c>
    </row>
    <row r="49" spans="1:6" s="477" customFormat="1" ht="29.25" customHeight="1">
      <c r="A49" s="466"/>
      <c r="B49" s="467" t="s">
        <v>337</v>
      </c>
      <c r="C49" s="462" t="s">
        <v>253</v>
      </c>
      <c r="D49" s="468">
        <v>9639966</v>
      </c>
      <c r="E49" s="468">
        <v>9274272</v>
      </c>
      <c r="F49" s="469">
        <v>1.7527210909090909</v>
      </c>
    </row>
    <row r="50" spans="1:6" s="477" customFormat="1" ht="29.25" customHeight="1">
      <c r="A50" s="466"/>
      <c r="B50" s="467" t="s">
        <v>494</v>
      </c>
      <c r="C50" s="462" t="s">
        <v>444</v>
      </c>
      <c r="D50" s="468">
        <v>150000</v>
      </c>
      <c r="E50" s="468">
        <v>150000</v>
      </c>
      <c r="F50" s="469">
        <v>0.33333333333333331</v>
      </c>
    </row>
    <row r="51" spans="1:6" s="477" customFormat="1" ht="29.25" customHeight="1">
      <c r="A51" s="466"/>
      <c r="B51" s="467" t="s">
        <v>443</v>
      </c>
      <c r="C51" s="462" t="s">
        <v>256</v>
      </c>
      <c r="D51" s="468">
        <v>2068525</v>
      </c>
      <c r="E51" s="468">
        <v>1643861</v>
      </c>
      <c r="F51" s="469">
        <v>0.50000954804856013</v>
      </c>
    </row>
    <row r="52" spans="1:6" s="477" customFormat="1" ht="29.25" customHeight="1">
      <c r="A52" s="466"/>
      <c r="B52" s="467" t="s">
        <v>339</v>
      </c>
      <c r="C52" s="462" t="s">
        <v>252</v>
      </c>
      <c r="D52" s="468">
        <v>13200000</v>
      </c>
      <c r="E52" s="468">
        <v>13200000</v>
      </c>
      <c r="F52" s="469">
        <v>1</v>
      </c>
    </row>
    <row r="53" spans="1:6" s="477" customFormat="1" ht="29.25" customHeight="1">
      <c r="A53" s="466"/>
      <c r="B53" s="467" t="s">
        <v>737</v>
      </c>
      <c r="C53" s="462" t="s">
        <v>255</v>
      </c>
      <c r="D53" s="468"/>
      <c r="E53" s="468"/>
      <c r="F53" s="469"/>
    </row>
    <row r="54" spans="1:6" s="477" customFormat="1" ht="29.25" customHeight="1">
      <c r="A54" s="466"/>
      <c r="B54" s="467" t="s">
        <v>340</v>
      </c>
      <c r="C54" s="462" t="s">
        <v>248</v>
      </c>
      <c r="D54" s="468">
        <v>59390402</v>
      </c>
      <c r="E54" s="468">
        <v>53869855</v>
      </c>
      <c r="F54" s="469">
        <v>1.4444433256711959</v>
      </c>
    </row>
    <row r="55" spans="1:6" s="477" customFormat="1" ht="29.25" customHeight="1">
      <c r="A55" s="466"/>
      <c r="B55" s="467" t="s">
        <v>341</v>
      </c>
      <c r="C55" s="462" t="s">
        <v>246</v>
      </c>
      <c r="D55" s="468"/>
      <c r="E55" s="468"/>
      <c r="F55" s="469"/>
    </row>
    <row r="56" spans="1:6" s="477" customFormat="1" ht="21.75" customHeight="1">
      <c r="A56" s="466"/>
      <c r="B56" s="467" t="s">
        <v>694</v>
      </c>
      <c r="C56" s="462" t="s">
        <v>429</v>
      </c>
      <c r="D56" s="468"/>
      <c r="E56" s="468"/>
      <c r="F56" s="469"/>
    </row>
    <row r="57" spans="1:6" ht="29.25" customHeight="1">
      <c r="A57" s="460" t="s">
        <v>585</v>
      </c>
      <c r="B57" s="461" t="s">
        <v>343</v>
      </c>
      <c r="C57" s="462" t="s">
        <v>117</v>
      </c>
      <c r="D57" s="479">
        <v>1711286603</v>
      </c>
      <c r="E57" s="479">
        <v>1607300177</v>
      </c>
      <c r="F57" s="475">
        <v>1.4831862131762177</v>
      </c>
    </row>
    <row r="58" spans="1:6" ht="29.25" customHeight="1">
      <c r="A58" s="461"/>
      <c r="B58" s="461" t="s">
        <v>628</v>
      </c>
      <c r="C58" s="462" t="s">
        <v>118</v>
      </c>
      <c r="D58" s="479">
        <v>515579947863</v>
      </c>
      <c r="E58" s="479">
        <v>515329197985</v>
      </c>
      <c r="F58" s="475">
        <v>1.9304237764981036</v>
      </c>
    </row>
    <row r="59" spans="1:6" ht="29.25" customHeight="1">
      <c r="A59" s="470"/>
      <c r="B59" s="467" t="s">
        <v>586</v>
      </c>
      <c r="C59" s="462" t="s">
        <v>119</v>
      </c>
      <c r="D59" s="480">
        <v>31507248.59</v>
      </c>
      <c r="E59" s="480">
        <v>31726644.379999999</v>
      </c>
      <c r="F59" s="469">
        <v>1.6154060574412894</v>
      </c>
    </row>
    <row r="60" spans="1:6" ht="29.25" customHeight="1">
      <c r="A60" s="470"/>
      <c r="B60" s="467" t="s">
        <v>344</v>
      </c>
      <c r="C60" s="462" t="s">
        <v>120</v>
      </c>
      <c r="D60" s="481">
        <v>16364</v>
      </c>
      <c r="E60" s="481">
        <v>16243</v>
      </c>
      <c r="F60" s="469">
        <v>1.1949759018548269</v>
      </c>
    </row>
    <row r="61" spans="1:6">
      <c r="A61" s="482"/>
      <c r="B61" s="483"/>
      <c r="C61" s="484"/>
      <c r="D61" s="485"/>
      <c r="E61" s="485"/>
      <c r="F61" s="486"/>
    </row>
    <row r="62" spans="1:6" s="477" customFormat="1" ht="15" customHeight="1">
      <c r="A62" s="487" t="s">
        <v>457</v>
      </c>
      <c r="B62" s="487"/>
      <c r="C62" s="487"/>
      <c r="D62" s="488"/>
      <c r="E62" s="487"/>
      <c r="F62" s="489"/>
    </row>
    <row r="63" spans="1:6" ht="27" customHeight="1">
      <c r="A63" s="549" t="s">
        <v>467</v>
      </c>
      <c r="B63" s="549"/>
      <c r="C63" s="549"/>
      <c r="D63" s="549"/>
      <c r="E63" s="549"/>
      <c r="F63" s="549"/>
    </row>
    <row r="64" spans="1:6" ht="11.25" customHeight="1">
      <c r="A64" s="487"/>
      <c r="B64" s="490"/>
      <c r="C64" s="487"/>
      <c r="D64" s="491"/>
      <c r="E64" s="491"/>
      <c r="F64" s="492"/>
    </row>
    <row r="65" spans="1:6">
      <c r="A65" s="493" t="s">
        <v>236</v>
      </c>
      <c r="B65" s="494"/>
      <c r="C65" s="495"/>
      <c r="D65" s="545" t="s">
        <v>237</v>
      </c>
      <c r="E65" s="545"/>
      <c r="F65" s="545"/>
    </row>
    <row r="66" spans="1:6">
      <c r="A66" s="496" t="s">
        <v>238</v>
      </c>
      <c r="B66" s="494"/>
      <c r="C66" s="495"/>
      <c r="D66" s="548" t="s">
        <v>239</v>
      </c>
      <c r="E66" s="548"/>
      <c r="F66" s="548"/>
    </row>
    <row r="67" spans="1:6">
      <c r="A67" s="494"/>
      <c r="B67" s="494"/>
      <c r="C67" s="495"/>
      <c r="D67" s="495"/>
      <c r="E67" s="495"/>
      <c r="F67" s="497"/>
    </row>
    <row r="68" spans="1:6">
      <c r="A68" s="494"/>
      <c r="B68" s="494"/>
      <c r="C68" s="495"/>
      <c r="D68" s="495"/>
      <c r="E68" s="495"/>
      <c r="F68" s="497"/>
    </row>
    <row r="69" spans="1:6">
      <c r="A69" s="494"/>
      <c r="B69" s="494"/>
      <c r="C69" s="495"/>
      <c r="D69" s="495"/>
      <c r="E69" s="495"/>
      <c r="F69" s="497"/>
    </row>
    <row r="70" spans="1:6">
      <c r="A70" s="494"/>
      <c r="B70" s="494"/>
      <c r="C70" s="495"/>
      <c r="D70" s="495"/>
      <c r="E70" s="495"/>
      <c r="F70" s="497"/>
    </row>
    <row r="71" spans="1:6">
      <c r="A71" s="494"/>
      <c r="B71" s="494"/>
      <c r="C71" s="495"/>
      <c r="D71" s="495"/>
      <c r="E71" s="495"/>
      <c r="F71" s="497"/>
    </row>
    <row r="72" spans="1:6">
      <c r="A72" s="494"/>
      <c r="B72" s="494"/>
      <c r="C72" s="495"/>
      <c r="D72" s="495"/>
      <c r="E72" s="495"/>
      <c r="F72" s="497"/>
    </row>
    <row r="73" spans="1:6">
      <c r="A73" s="494"/>
      <c r="B73" s="494"/>
      <c r="C73" s="495"/>
      <c r="D73" s="495"/>
      <c r="E73" s="495"/>
      <c r="F73" s="497"/>
    </row>
    <row r="74" spans="1:6">
      <c r="A74" s="494"/>
      <c r="B74" s="494"/>
      <c r="C74" s="495"/>
      <c r="D74" s="495"/>
      <c r="E74" s="495"/>
      <c r="F74" s="497"/>
    </row>
    <row r="75" spans="1:6">
      <c r="A75" s="498"/>
      <c r="B75" s="498"/>
      <c r="C75" s="495"/>
      <c r="D75" s="499"/>
      <c r="E75" s="499"/>
      <c r="F75" s="500"/>
    </row>
    <row r="76" spans="1:6" ht="15" customHeight="1">
      <c r="A76" s="547" t="s">
        <v>487</v>
      </c>
      <c r="B76" s="547"/>
      <c r="C76" s="536"/>
      <c r="D76" s="501" t="s">
        <v>727</v>
      </c>
      <c r="E76" s="501" t="s">
        <v>697</v>
      </c>
      <c r="F76" s="501"/>
    </row>
    <row r="77" spans="1:6" ht="15" customHeight="1">
      <c r="A77" s="536" t="s">
        <v>742</v>
      </c>
      <c r="B77" s="536"/>
      <c r="C77" s="536"/>
      <c r="D77" s="502" t="s">
        <v>706</v>
      </c>
      <c r="E77" s="502" t="s">
        <v>486</v>
      </c>
      <c r="F77" s="502"/>
    </row>
  </sheetData>
  <mergeCells count="25">
    <mergeCell ref="C9:F9"/>
    <mergeCell ref="A10:B10"/>
    <mergeCell ref="C10:F10"/>
    <mergeCell ref="C13:F13"/>
    <mergeCell ref="A76:C76"/>
    <mergeCell ref="D66:F66"/>
    <mergeCell ref="A63:F63"/>
    <mergeCell ref="A13:B13"/>
    <mergeCell ref="A11:B11"/>
    <mergeCell ref="A77:C77"/>
    <mergeCell ref="A12:B12"/>
    <mergeCell ref="A14:B14"/>
    <mergeCell ref="A1:F1"/>
    <mergeCell ref="A2:F2"/>
    <mergeCell ref="A7:B7"/>
    <mergeCell ref="C7:F7"/>
    <mergeCell ref="C14:F14"/>
    <mergeCell ref="C12:F12"/>
    <mergeCell ref="C11:F11"/>
    <mergeCell ref="A3:F4"/>
    <mergeCell ref="A5:F5"/>
    <mergeCell ref="A8:B8"/>
    <mergeCell ref="C8:F8"/>
    <mergeCell ref="A9:B9"/>
    <mergeCell ref="D65:F65"/>
  </mergeCells>
  <pageMargins left="0.48" right="0.45" top="0.5" bottom="0.53" header="0.3" footer="0.3"/>
  <pageSetup scale="67"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5"/>
  <sheetViews>
    <sheetView view="pageBreakPreview" topLeftCell="C54" zoomScaleNormal="100" zoomScaleSheetLayoutView="100" workbookViewId="0">
      <selection activeCell="G9" sqref="G1:XFD1048576"/>
    </sheetView>
  </sheetViews>
  <sheetFormatPr defaultColWidth="9.140625" defaultRowHeight="15"/>
  <cols>
    <col min="1" max="1" width="9.140625" style="177"/>
    <col min="2" max="2" width="54.7109375" style="177" customWidth="1"/>
    <col min="3" max="3" width="13.85546875" style="177" customWidth="1"/>
    <col min="4" max="6" width="25.5703125" style="238" customWidth="1"/>
    <col min="7" max="16384" width="9.140625" style="177"/>
  </cols>
  <sheetData>
    <row r="1" spans="1:6" ht="23.25" customHeight="1">
      <c r="A1" s="520" t="s">
        <v>575</v>
      </c>
      <c r="B1" s="520"/>
      <c r="C1" s="520"/>
      <c r="D1" s="520"/>
      <c r="E1" s="520"/>
      <c r="F1" s="520"/>
    </row>
    <row r="2" spans="1:6" ht="33" customHeight="1">
      <c r="A2" s="521" t="s">
        <v>579</v>
      </c>
      <c r="B2" s="521"/>
      <c r="C2" s="521"/>
      <c r="D2" s="521"/>
      <c r="E2" s="521"/>
      <c r="F2" s="521"/>
    </row>
    <row r="3" spans="1:6" ht="27.75" customHeight="1">
      <c r="A3" s="522" t="s">
        <v>558</v>
      </c>
      <c r="B3" s="522"/>
      <c r="C3" s="522"/>
      <c r="D3" s="522"/>
      <c r="E3" s="522"/>
      <c r="F3" s="522"/>
    </row>
    <row r="4" spans="1:6">
      <c r="A4" s="522"/>
      <c r="B4" s="522"/>
      <c r="C4" s="522"/>
      <c r="D4" s="522"/>
      <c r="E4" s="522"/>
      <c r="F4" s="522"/>
    </row>
    <row r="5" spans="1:6">
      <c r="A5" s="523" t="s">
        <v>756</v>
      </c>
      <c r="B5" s="523"/>
      <c r="C5" s="523"/>
      <c r="D5" s="523"/>
      <c r="E5" s="523"/>
      <c r="F5" s="523"/>
    </row>
    <row r="6" spans="1:6">
      <c r="A6" s="206"/>
      <c r="B6" s="206"/>
      <c r="C6" s="206"/>
      <c r="D6" s="206"/>
      <c r="E6" s="206"/>
      <c r="F6" s="28"/>
    </row>
    <row r="7" spans="1:6">
      <c r="A7" s="519" t="s">
        <v>450</v>
      </c>
      <c r="B7" s="519"/>
      <c r="C7" s="519" t="s">
        <v>454</v>
      </c>
      <c r="D7" s="519"/>
      <c r="E7" s="519"/>
      <c r="F7" s="519"/>
    </row>
    <row r="8" spans="1:6" ht="15" customHeight="1">
      <c r="A8" s="516" t="s">
        <v>471</v>
      </c>
      <c r="B8" s="516"/>
      <c r="C8" s="516" t="s">
        <v>488</v>
      </c>
      <c r="D8" s="516"/>
      <c r="E8" s="516"/>
      <c r="F8" s="516"/>
    </row>
    <row r="9" spans="1:6" ht="15" customHeight="1">
      <c r="A9" s="519" t="s">
        <v>451</v>
      </c>
      <c r="B9" s="519"/>
      <c r="C9" s="519" t="s">
        <v>473</v>
      </c>
      <c r="D9" s="519"/>
      <c r="E9" s="519"/>
      <c r="F9" s="519"/>
    </row>
    <row r="10" spans="1:6" ht="15" customHeight="1">
      <c r="A10" s="516" t="s">
        <v>452</v>
      </c>
      <c r="B10" s="516"/>
      <c r="C10" s="516" t="s">
        <v>708</v>
      </c>
      <c r="D10" s="516"/>
      <c r="E10" s="516"/>
      <c r="F10" s="516"/>
    </row>
    <row r="11" spans="1:6" ht="15" customHeight="1">
      <c r="A11" s="519" t="s">
        <v>449</v>
      </c>
      <c r="B11" s="519"/>
      <c r="C11" s="519" t="s">
        <v>695</v>
      </c>
      <c r="D11" s="519"/>
      <c r="E11" s="519"/>
      <c r="F11" s="519"/>
    </row>
    <row r="12" spans="1:6" ht="15" customHeight="1">
      <c r="A12" s="516" t="s">
        <v>447</v>
      </c>
      <c r="B12" s="516"/>
      <c r="C12" s="516" t="s">
        <v>696</v>
      </c>
      <c r="D12" s="516"/>
      <c r="E12" s="516"/>
      <c r="F12" s="516"/>
    </row>
    <row r="13" spans="1:6" ht="15" customHeight="1">
      <c r="A13" s="519" t="s">
        <v>188</v>
      </c>
      <c r="B13" s="519"/>
      <c r="C13" s="519" t="s">
        <v>757</v>
      </c>
      <c r="D13" s="519"/>
      <c r="E13" s="519"/>
      <c r="F13" s="519"/>
    </row>
    <row r="14" spans="1:6">
      <c r="A14" s="527" t="s">
        <v>189</v>
      </c>
      <c r="B14" s="527"/>
      <c r="C14" s="526">
        <v>46178</v>
      </c>
      <c r="D14" s="526"/>
      <c r="E14" s="526"/>
      <c r="F14" s="526"/>
    </row>
    <row r="15" spans="1:6">
      <c r="A15" s="426"/>
      <c r="B15" s="426"/>
      <c r="C15" s="70"/>
      <c r="D15" s="70"/>
      <c r="E15" s="70"/>
      <c r="F15" s="70"/>
    </row>
    <row r="16" spans="1:6">
      <c r="A16" s="285" t="s">
        <v>560</v>
      </c>
      <c r="B16" s="176"/>
      <c r="C16" s="176"/>
      <c r="D16" s="427"/>
      <c r="E16" s="427"/>
      <c r="F16" s="427"/>
    </row>
    <row r="17" spans="1:6" ht="55.5" customHeight="1">
      <c r="A17" s="195" t="s">
        <v>314</v>
      </c>
      <c r="B17" s="195" t="s">
        <v>190</v>
      </c>
      <c r="C17" s="195" t="s">
        <v>316</v>
      </c>
      <c r="D17" s="196" t="s">
        <v>759</v>
      </c>
      <c r="E17" s="196" t="s">
        <v>744</v>
      </c>
      <c r="F17" s="197" t="s">
        <v>459</v>
      </c>
    </row>
    <row r="18" spans="1:6" ht="30.75" customHeight="1">
      <c r="A18" s="288" t="s">
        <v>50</v>
      </c>
      <c r="B18" s="175" t="s">
        <v>345</v>
      </c>
      <c r="C18" s="5" t="s">
        <v>121</v>
      </c>
      <c r="D18" s="441">
        <v>2273323238</v>
      </c>
      <c r="E18" s="441">
        <v>3299941279</v>
      </c>
      <c r="F18" s="441">
        <v>8437383321</v>
      </c>
    </row>
    <row r="19" spans="1:6" s="82" customFormat="1" ht="30.75" customHeight="1">
      <c r="A19" s="429">
        <v>1</v>
      </c>
      <c r="B19" s="4" t="s">
        <v>580</v>
      </c>
      <c r="C19" s="5"/>
      <c r="D19" s="167"/>
      <c r="E19" s="167"/>
      <c r="F19" s="167"/>
    </row>
    <row r="20" spans="1:6" ht="30.75" customHeight="1">
      <c r="A20" s="71">
        <v>2</v>
      </c>
      <c r="B20" s="4" t="s">
        <v>347</v>
      </c>
      <c r="C20" s="5" t="s">
        <v>122</v>
      </c>
      <c r="D20" s="167">
        <v>1525214344</v>
      </c>
      <c r="E20" s="167">
        <v>2662278220</v>
      </c>
      <c r="F20" s="167">
        <v>5636770303</v>
      </c>
    </row>
    <row r="21" spans="1:6" ht="30.75" customHeight="1">
      <c r="A21" s="71">
        <v>3</v>
      </c>
      <c r="B21" s="4" t="s">
        <v>348</v>
      </c>
      <c r="C21" s="5" t="s">
        <v>123</v>
      </c>
      <c r="D21" s="167">
        <v>748108894</v>
      </c>
      <c r="E21" s="167">
        <v>637663059</v>
      </c>
      <c r="F21" s="167">
        <v>2800613018</v>
      </c>
    </row>
    <row r="22" spans="1:6" ht="30.75" customHeight="1">
      <c r="A22" s="71">
        <v>4</v>
      </c>
      <c r="B22" s="4" t="s">
        <v>349</v>
      </c>
      <c r="C22" s="5" t="s">
        <v>124</v>
      </c>
      <c r="D22" s="167"/>
      <c r="E22" s="167"/>
      <c r="F22" s="167"/>
    </row>
    <row r="23" spans="1:6" ht="30.75" customHeight="1">
      <c r="A23" s="288" t="s">
        <v>60</v>
      </c>
      <c r="B23" s="175" t="s">
        <v>346</v>
      </c>
      <c r="C23" s="5" t="s">
        <v>125</v>
      </c>
      <c r="D23" s="441">
        <v>899242587</v>
      </c>
      <c r="E23" s="441">
        <v>841991604</v>
      </c>
      <c r="F23" s="441">
        <v>4385686964</v>
      </c>
    </row>
    <row r="24" spans="1:6" ht="30.75" customHeight="1">
      <c r="A24" s="71">
        <v>1</v>
      </c>
      <c r="B24" s="4" t="s">
        <v>350</v>
      </c>
      <c r="C24" s="5" t="s">
        <v>126</v>
      </c>
      <c r="D24" s="167">
        <v>788724715</v>
      </c>
      <c r="E24" s="167">
        <v>758804072</v>
      </c>
      <c r="F24" s="167">
        <v>3791428939</v>
      </c>
    </row>
    <row r="25" spans="1:6" ht="42.75" customHeight="1">
      <c r="A25" s="71">
        <v>2</v>
      </c>
      <c r="B25" s="4" t="s">
        <v>351</v>
      </c>
      <c r="C25" s="5" t="s">
        <v>127</v>
      </c>
      <c r="D25" s="167">
        <v>42159285</v>
      </c>
      <c r="E25" s="167">
        <v>35884725</v>
      </c>
      <c r="F25" s="167">
        <v>203268151</v>
      </c>
    </row>
    <row r="26" spans="1:6" ht="30.75" customHeight="1">
      <c r="A26" s="71"/>
      <c r="B26" s="84" t="s">
        <v>212</v>
      </c>
      <c r="C26" s="5" t="s">
        <v>259</v>
      </c>
      <c r="D26" s="167">
        <v>21909020</v>
      </c>
      <c r="E26" s="167">
        <v>21077890</v>
      </c>
      <c r="F26" s="167">
        <v>105317471</v>
      </c>
    </row>
    <row r="27" spans="1:6" ht="30.75" customHeight="1">
      <c r="A27" s="71"/>
      <c r="B27" s="84" t="s">
        <v>214</v>
      </c>
      <c r="C27" s="5" t="s">
        <v>262</v>
      </c>
      <c r="D27" s="167">
        <v>6150000</v>
      </c>
      <c r="E27" s="167">
        <v>1350000</v>
      </c>
      <c r="F27" s="167">
        <v>31500000</v>
      </c>
    </row>
    <row r="28" spans="1:6" ht="30.75" customHeight="1">
      <c r="A28" s="71"/>
      <c r="B28" s="84" t="s">
        <v>352</v>
      </c>
      <c r="C28" s="5" t="s">
        <v>462</v>
      </c>
      <c r="D28" s="167">
        <v>9639966</v>
      </c>
      <c r="E28" s="167">
        <v>9274272</v>
      </c>
      <c r="F28" s="167">
        <v>46339686</v>
      </c>
    </row>
    <row r="29" spans="1:6" s="235" customFormat="1" ht="30.75" customHeight="1">
      <c r="A29" s="71"/>
      <c r="B29" s="84" t="s">
        <v>460</v>
      </c>
      <c r="C29" s="5" t="s">
        <v>260</v>
      </c>
      <c r="D29" s="167">
        <v>4460299</v>
      </c>
      <c r="E29" s="167">
        <v>4182563</v>
      </c>
      <c r="F29" s="167">
        <v>20110994</v>
      </c>
    </row>
    <row r="30" spans="1:6" ht="58.5" customHeight="1">
      <c r="A30" s="71">
        <v>3</v>
      </c>
      <c r="B30" s="85" t="s">
        <v>581</v>
      </c>
      <c r="C30" s="5" t="s">
        <v>128</v>
      </c>
      <c r="D30" s="167">
        <v>29700000</v>
      </c>
      <c r="E30" s="167">
        <v>29700000</v>
      </c>
      <c r="F30" s="167">
        <v>148500000</v>
      </c>
    </row>
    <row r="31" spans="1:6" ht="30.75" customHeight="1">
      <c r="A31" s="71"/>
      <c r="B31" s="86" t="s">
        <v>353</v>
      </c>
      <c r="C31" s="5" t="s">
        <v>258</v>
      </c>
      <c r="D31" s="167">
        <v>16500000</v>
      </c>
      <c r="E31" s="167">
        <v>16500000</v>
      </c>
      <c r="F31" s="167">
        <v>82500000</v>
      </c>
    </row>
    <row r="32" spans="1:6" ht="30.75" customHeight="1">
      <c r="A32" s="71"/>
      <c r="B32" s="86" t="s">
        <v>354</v>
      </c>
      <c r="C32" s="5" t="s">
        <v>263</v>
      </c>
      <c r="D32" s="167">
        <v>13200000</v>
      </c>
      <c r="E32" s="167">
        <v>13200000</v>
      </c>
      <c r="F32" s="167">
        <v>66000000</v>
      </c>
    </row>
    <row r="33" spans="1:6" s="235" customFormat="1" ht="30.75" customHeight="1">
      <c r="A33" s="71">
        <v>4</v>
      </c>
      <c r="B33" s="85" t="s">
        <v>582</v>
      </c>
      <c r="C33" s="5" t="s">
        <v>132</v>
      </c>
      <c r="D33" s="167"/>
      <c r="E33" s="167"/>
      <c r="F33" s="167"/>
    </row>
    <row r="34" spans="1:6" s="235" customFormat="1" ht="30.75" customHeight="1">
      <c r="A34" s="71">
        <v>5</v>
      </c>
      <c r="B34" s="85" t="s">
        <v>583</v>
      </c>
      <c r="C34" s="5" t="s">
        <v>133</v>
      </c>
      <c r="D34" s="167"/>
      <c r="E34" s="167"/>
      <c r="F34" s="167"/>
    </row>
    <row r="35" spans="1:6" ht="30.75" customHeight="1">
      <c r="A35" s="71">
        <v>6</v>
      </c>
      <c r="B35" s="4" t="s">
        <v>357</v>
      </c>
      <c r="C35" s="5" t="s">
        <v>129</v>
      </c>
      <c r="D35" s="167">
        <v>5520547</v>
      </c>
      <c r="E35" s="167">
        <v>5342464</v>
      </c>
      <c r="F35" s="167">
        <v>26890402</v>
      </c>
    </row>
    <row r="36" spans="1:6" ht="60" customHeight="1">
      <c r="A36" s="71">
        <v>7</v>
      </c>
      <c r="B36" s="4" t="s">
        <v>358</v>
      </c>
      <c r="C36" s="5" t="s">
        <v>130</v>
      </c>
      <c r="D36" s="167">
        <v>7612902</v>
      </c>
      <c r="E36" s="167">
        <v>6000000</v>
      </c>
      <c r="F36" s="167">
        <v>31612902</v>
      </c>
    </row>
    <row r="37" spans="1:6" ht="26.25" customHeight="1">
      <c r="A37" s="71"/>
      <c r="B37" s="83" t="s">
        <v>224</v>
      </c>
      <c r="C37" s="5" t="s">
        <v>445</v>
      </c>
      <c r="D37" s="167">
        <v>7612902</v>
      </c>
      <c r="E37" s="167">
        <v>6000000</v>
      </c>
      <c r="F37" s="167">
        <v>31612902</v>
      </c>
    </row>
    <row r="38" spans="1:6" ht="26.25" customHeight="1">
      <c r="A38" s="71"/>
      <c r="B38" s="83" t="s">
        <v>433</v>
      </c>
      <c r="C38" s="5" t="s">
        <v>446</v>
      </c>
      <c r="D38" s="167"/>
      <c r="E38" s="167"/>
      <c r="F38" s="167"/>
    </row>
    <row r="39" spans="1:6" ht="133.5" customHeight="1">
      <c r="A39" s="71">
        <v>8</v>
      </c>
      <c r="B39" s="85" t="s">
        <v>359</v>
      </c>
      <c r="C39" s="5" t="s">
        <v>131</v>
      </c>
      <c r="D39" s="167"/>
      <c r="E39" s="167"/>
      <c r="F39" s="167"/>
    </row>
    <row r="40" spans="1:6" s="176" customFormat="1" ht="29.25" customHeight="1">
      <c r="A40" s="71"/>
      <c r="B40" s="86" t="s">
        <v>355</v>
      </c>
      <c r="C40" s="5" t="s">
        <v>266</v>
      </c>
      <c r="D40" s="167"/>
      <c r="E40" s="167"/>
      <c r="F40" s="167"/>
    </row>
    <row r="41" spans="1:6" s="176" customFormat="1" ht="29.25" customHeight="1">
      <c r="A41" s="71"/>
      <c r="B41" s="86" t="s">
        <v>432</v>
      </c>
      <c r="C41" s="5" t="s">
        <v>261</v>
      </c>
      <c r="D41" s="167"/>
      <c r="E41" s="167"/>
      <c r="F41" s="167"/>
    </row>
    <row r="42" spans="1:6" ht="30.75" customHeight="1">
      <c r="A42" s="71">
        <v>9</v>
      </c>
      <c r="B42" s="4" t="s">
        <v>360</v>
      </c>
      <c r="C42" s="5" t="s">
        <v>132</v>
      </c>
      <c r="D42" s="167">
        <v>24871674</v>
      </c>
      <c r="E42" s="167">
        <v>5510578</v>
      </c>
      <c r="F42" s="167">
        <v>180782845</v>
      </c>
    </row>
    <row r="43" spans="1:6" ht="29.25" customHeight="1">
      <c r="A43" s="71"/>
      <c r="B43" s="84" t="s">
        <v>356</v>
      </c>
      <c r="C43" s="5" t="s">
        <v>264</v>
      </c>
      <c r="D43" s="167">
        <v>24871674</v>
      </c>
      <c r="E43" s="167">
        <v>5510578</v>
      </c>
      <c r="F43" s="167">
        <v>180782845</v>
      </c>
    </row>
    <row r="44" spans="1:6" ht="30.75" customHeight="1">
      <c r="A44" s="71">
        <v>10</v>
      </c>
      <c r="B44" s="4" t="s">
        <v>361</v>
      </c>
      <c r="C44" s="5" t="s">
        <v>133</v>
      </c>
      <c r="D44" s="167">
        <v>653464</v>
      </c>
      <c r="E44" s="167">
        <v>749765</v>
      </c>
      <c r="F44" s="167">
        <v>3203725</v>
      </c>
    </row>
    <row r="45" spans="1:6" ht="28.5" customHeight="1">
      <c r="A45" s="71"/>
      <c r="B45" s="84" t="s">
        <v>441</v>
      </c>
      <c r="C45" s="5" t="s">
        <v>134</v>
      </c>
      <c r="D45" s="167">
        <v>424664</v>
      </c>
      <c r="E45" s="167">
        <v>410965</v>
      </c>
      <c r="F45" s="167">
        <v>2068525</v>
      </c>
    </row>
    <row r="46" spans="1:6" ht="28.5" customHeight="1">
      <c r="A46" s="71"/>
      <c r="B46" s="84" t="s">
        <v>226</v>
      </c>
      <c r="C46" s="5" t="s">
        <v>265</v>
      </c>
      <c r="D46" s="167">
        <v>228800</v>
      </c>
      <c r="E46" s="167">
        <v>338800</v>
      </c>
      <c r="F46" s="167">
        <v>1135200</v>
      </c>
    </row>
    <row r="47" spans="1:6" ht="28.5" customHeight="1">
      <c r="A47" s="71"/>
      <c r="B47" s="84" t="s">
        <v>362</v>
      </c>
      <c r="C47" s="5" t="s">
        <v>257</v>
      </c>
      <c r="D47" s="167"/>
      <c r="E47" s="167"/>
      <c r="F47" s="167"/>
    </row>
    <row r="48" spans="1:6" ht="35.25" customHeight="1">
      <c r="A48" s="174" t="s">
        <v>135</v>
      </c>
      <c r="B48" s="175" t="s">
        <v>363</v>
      </c>
      <c r="C48" s="5" t="s">
        <v>136</v>
      </c>
      <c r="D48" s="441">
        <v>1374080651</v>
      </c>
      <c r="E48" s="441">
        <v>2457949675</v>
      </c>
      <c r="F48" s="441">
        <v>4051696357</v>
      </c>
    </row>
    <row r="49" spans="1:6" ht="30.75" customHeight="1">
      <c r="A49" s="174" t="s">
        <v>137</v>
      </c>
      <c r="B49" s="175" t="s">
        <v>364</v>
      </c>
      <c r="C49" s="5" t="s">
        <v>138</v>
      </c>
      <c r="D49" s="441">
        <v>2454590371</v>
      </c>
      <c r="E49" s="441">
        <v>4757634142</v>
      </c>
      <c r="F49" s="441">
        <v>12133313615</v>
      </c>
    </row>
    <row r="50" spans="1:6" ht="54.75" customHeight="1">
      <c r="A50" s="71">
        <v>1</v>
      </c>
      <c r="B50" s="4" t="s">
        <v>587</v>
      </c>
      <c r="C50" s="5" t="s">
        <v>139</v>
      </c>
      <c r="D50" s="167">
        <v>933175811</v>
      </c>
      <c r="E50" s="167">
        <v>488165710</v>
      </c>
      <c r="F50" s="167">
        <v>14159078268</v>
      </c>
    </row>
    <row r="51" spans="1:6" ht="26.25" customHeight="1">
      <c r="A51" s="71">
        <v>2</v>
      </c>
      <c r="B51" s="4" t="s">
        <v>366</v>
      </c>
      <c r="C51" s="5" t="s">
        <v>140</v>
      </c>
      <c r="D51" s="167">
        <v>1521414560</v>
      </c>
      <c r="E51" s="167">
        <v>4269468432</v>
      </c>
      <c r="F51" s="167">
        <v>-2025764653</v>
      </c>
    </row>
    <row r="52" spans="1:6" ht="57.75" customHeight="1">
      <c r="A52" s="174" t="s">
        <v>141</v>
      </c>
      <c r="B52" s="175" t="s">
        <v>367</v>
      </c>
      <c r="C52" s="5" t="s">
        <v>142</v>
      </c>
      <c r="D52" s="167">
        <v>3828671022</v>
      </c>
      <c r="E52" s="167">
        <v>7215583817</v>
      </c>
      <c r="F52" s="167">
        <v>16185009972</v>
      </c>
    </row>
    <row r="53" spans="1:6" ht="30.75" customHeight="1">
      <c r="A53" s="174" t="s">
        <v>71</v>
      </c>
      <c r="B53" s="175" t="s">
        <v>368</v>
      </c>
      <c r="C53" s="5" t="s">
        <v>143</v>
      </c>
      <c r="D53" s="167">
        <v>515329197985</v>
      </c>
      <c r="E53" s="167">
        <v>506809441436</v>
      </c>
      <c r="F53" s="167">
        <v>498932281397</v>
      </c>
    </row>
    <row r="54" spans="1:6" s="176" customFormat="1" ht="36.75" customHeight="1">
      <c r="A54" s="174" t="s">
        <v>144</v>
      </c>
      <c r="B54" s="175" t="s">
        <v>369</v>
      </c>
      <c r="C54" s="5" t="s">
        <v>145</v>
      </c>
      <c r="D54" s="167">
        <v>250749878</v>
      </c>
      <c r="E54" s="167">
        <v>8519756549</v>
      </c>
      <c r="F54" s="167">
        <v>16647666466</v>
      </c>
    </row>
    <row r="55" spans="1:6" ht="28.5" customHeight="1">
      <c r="A55" s="71"/>
      <c r="B55" s="4" t="s">
        <v>370</v>
      </c>
      <c r="C55" s="5" t="s">
        <v>146</v>
      </c>
      <c r="D55" s="167"/>
      <c r="E55" s="167"/>
      <c r="F55" s="167"/>
    </row>
    <row r="56" spans="1:6" ht="55.5" customHeight="1">
      <c r="A56" s="71">
        <v>1</v>
      </c>
      <c r="B56" s="4" t="s">
        <v>371</v>
      </c>
      <c r="C56" s="5" t="s">
        <v>147</v>
      </c>
      <c r="D56" s="167">
        <v>3828671022</v>
      </c>
      <c r="E56" s="167">
        <v>7215583817</v>
      </c>
      <c r="F56" s="167">
        <v>16185009972</v>
      </c>
    </row>
    <row r="57" spans="1:6" ht="57.75" customHeight="1">
      <c r="A57" s="71">
        <v>2</v>
      </c>
      <c r="B57" s="4" t="s">
        <v>588</v>
      </c>
      <c r="C57" s="5" t="s">
        <v>148</v>
      </c>
      <c r="D57" s="167"/>
      <c r="E57" s="167"/>
      <c r="F57" s="167"/>
    </row>
    <row r="58" spans="1:6" s="176" customFormat="1" ht="44.25" customHeight="1">
      <c r="A58" s="71">
        <v>3</v>
      </c>
      <c r="B58" s="4" t="s">
        <v>635</v>
      </c>
      <c r="C58" s="5" t="s">
        <v>149</v>
      </c>
      <c r="D58" s="167">
        <v>-3577921144</v>
      </c>
      <c r="E58" s="167">
        <v>1304172732</v>
      </c>
      <c r="F58" s="167">
        <v>462656494</v>
      </c>
    </row>
    <row r="59" spans="1:6" ht="30.75" customHeight="1">
      <c r="A59" s="288" t="s">
        <v>150</v>
      </c>
      <c r="B59" s="175" t="s">
        <v>372</v>
      </c>
      <c r="C59" s="5" t="s">
        <v>151</v>
      </c>
      <c r="D59" s="167">
        <v>515579947863</v>
      </c>
      <c r="E59" s="167">
        <v>515329197985</v>
      </c>
      <c r="F59" s="167">
        <v>515579947863</v>
      </c>
    </row>
    <row r="60" spans="1:6" s="82" customFormat="1" ht="51.75" customHeight="1">
      <c r="A60" s="288" t="s">
        <v>589</v>
      </c>
      <c r="B60" s="175" t="s">
        <v>590</v>
      </c>
      <c r="C60" s="5" t="s">
        <v>592</v>
      </c>
      <c r="D60" s="441"/>
      <c r="E60" s="167"/>
      <c r="F60" s="441"/>
    </row>
    <row r="61" spans="1:6" s="82" customFormat="1" ht="51.75" customHeight="1">
      <c r="A61" s="288"/>
      <c r="B61" s="4" t="s">
        <v>591</v>
      </c>
      <c r="C61" s="5" t="s">
        <v>593</v>
      </c>
      <c r="D61" s="441"/>
      <c r="E61" s="441"/>
      <c r="F61" s="441"/>
    </row>
    <row r="62" spans="1:6" ht="15" customHeight="1">
      <c r="A62" s="236"/>
      <c r="B62" s="236"/>
      <c r="C62" s="236"/>
      <c r="D62" s="7"/>
      <c r="E62" s="7"/>
      <c r="F62" s="7"/>
    </row>
    <row r="63" spans="1:6">
      <c r="A63" s="224" t="s">
        <v>236</v>
      </c>
      <c r="B63" s="225"/>
      <c r="C63" s="142"/>
      <c r="D63" s="506" t="s">
        <v>237</v>
      </c>
      <c r="E63" s="506"/>
      <c r="F63" s="506"/>
    </row>
    <row r="64" spans="1:6">
      <c r="A64" s="227" t="s">
        <v>238</v>
      </c>
      <c r="B64" s="225"/>
      <c r="C64" s="142"/>
      <c r="D64" s="535" t="s">
        <v>239</v>
      </c>
      <c r="E64" s="535"/>
      <c r="F64" s="535"/>
    </row>
    <row r="65" spans="1:6">
      <c r="A65" s="225"/>
      <c r="B65" s="225"/>
      <c r="C65" s="142"/>
      <c r="D65" s="142"/>
      <c r="E65" s="142"/>
      <c r="F65" s="7"/>
    </row>
    <row r="66" spans="1:6">
      <c r="A66" s="225"/>
      <c r="B66" s="225"/>
      <c r="C66" s="142"/>
      <c r="D66" s="142"/>
      <c r="E66" s="142"/>
      <c r="F66" s="7"/>
    </row>
    <row r="67" spans="1:6">
      <c r="A67" s="225"/>
      <c r="B67" s="225"/>
      <c r="C67" s="142"/>
      <c r="D67" s="142"/>
      <c r="E67" s="142"/>
      <c r="F67" s="7"/>
    </row>
    <row r="68" spans="1:6">
      <c r="A68" s="225"/>
      <c r="B68" s="225"/>
      <c r="C68" s="142"/>
      <c r="D68" s="142"/>
      <c r="E68" s="142"/>
      <c r="F68" s="7"/>
    </row>
    <row r="69" spans="1:6">
      <c r="A69" s="225"/>
      <c r="B69" s="225"/>
      <c r="C69" s="142"/>
      <c r="D69" s="142"/>
      <c r="E69" s="142"/>
      <c r="F69" s="7"/>
    </row>
    <row r="70" spans="1:6">
      <c r="A70" s="225"/>
      <c r="B70" s="225"/>
      <c r="C70" s="142"/>
      <c r="D70" s="142"/>
      <c r="E70" s="142"/>
      <c r="F70" s="7"/>
    </row>
    <row r="71" spans="1:6">
      <c r="A71" s="225"/>
      <c r="B71" s="225"/>
      <c r="C71" s="142"/>
      <c r="D71" s="142"/>
      <c r="E71" s="142"/>
      <c r="F71" s="7"/>
    </row>
    <row r="72" spans="1:6">
      <c r="A72" s="225"/>
      <c r="B72" s="225"/>
      <c r="C72" s="142"/>
      <c r="D72" s="142"/>
      <c r="E72" s="142"/>
      <c r="F72" s="7"/>
    </row>
    <row r="73" spans="1:6">
      <c r="A73" s="179"/>
      <c r="B73" s="179"/>
      <c r="C73" s="142"/>
      <c r="D73" s="149"/>
      <c r="E73" s="149"/>
      <c r="F73" s="8"/>
    </row>
    <row r="74" spans="1:6" s="271" customFormat="1" ht="16.5" customHeight="1">
      <c r="A74" s="550" t="s">
        <v>487</v>
      </c>
      <c r="B74" s="550"/>
      <c r="C74" s="551"/>
      <c r="D74" s="228" t="s">
        <v>727</v>
      </c>
      <c r="E74" s="237" t="s">
        <v>697</v>
      </c>
      <c r="F74" s="281"/>
    </row>
    <row r="75" spans="1:6" s="271" customFormat="1" ht="16.5" customHeight="1">
      <c r="A75" s="551" t="s">
        <v>742</v>
      </c>
      <c r="B75" s="551"/>
      <c r="C75" s="551"/>
      <c r="D75" s="229" t="s">
        <v>706</v>
      </c>
      <c r="E75" s="229" t="s">
        <v>486</v>
      </c>
      <c r="F75" s="369"/>
    </row>
  </sheetData>
  <mergeCells count="24">
    <mergeCell ref="A1:F1"/>
    <mergeCell ref="A2:F2"/>
    <mergeCell ref="A7:B7"/>
    <mergeCell ref="C7:F7"/>
    <mergeCell ref="A3:F4"/>
    <mergeCell ref="A5:F5"/>
    <mergeCell ref="A74:C74"/>
    <mergeCell ref="A75:C75"/>
    <mergeCell ref="C14:F14"/>
    <mergeCell ref="C12:F12"/>
    <mergeCell ref="A9:B9"/>
    <mergeCell ref="C9:F9"/>
    <mergeCell ref="C13:F13"/>
    <mergeCell ref="A11:B11"/>
    <mergeCell ref="C11:F11"/>
    <mergeCell ref="A13:B13"/>
    <mergeCell ref="A14:B14"/>
    <mergeCell ref="D63:F63"/>
    <mergeCell ref="D64:F64"/>
    <mergeCell ref="A8:B8"/>
    <mergeCell ref="C8:F8"/>
    <mergeCell ref="A10:B10"/>
    <mergeCell ref="C10:F10"/>
    <mergeCell ref="A12:B12"/>
  </mergeCells>
  <pageMargins left="0.51" right="0.42" top="0.55000000000000004" bottom="0.47" header="0.3" footer="0.3"/>
  <pageSetup scale="63"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7"/>
  <sheetViews>
    <sheetView tabSelected="1" view="pageBreakPreview" topLeftCell="A61" zoomScaleNormal="100" zoomScaleSheetLayoutView="100" workbookViewId="0">
      <selection activeCell="B68" sqref="B68"/>
    </sheetView>
  </sheetViews>
  <sheetFormatPr defaultColWidth="9.140625" defaultRowHeight="15"/>
  <cols>
    <col min="1" max="1" width="6" style="268" customWidth="1"/>
    <col min="2" max="2" width="39.42578125" style="234" customWidth="1"/>
    <col min="3" max="3" width="12.28515625" style="234" customWidth="1"/>
    <col min="4" max="4" width="13.7109375" style="234" customWidth="1"/>
    <col min="5" max="5" width="19" style="234" customWidth="1"/>
    <col min="6" max="6" width="22.42578125" style="234" customWidth="1"/>
    <col min="7" max="7" width="23" style="234" customWidth="1"/>
    <col min="8" max="8" width="18.140625" style="177" bestFit="1" customWidth="1"/>
    <col min="9" max="16384" width="9.140625" style="177"/>
  </cols>
  <sheetData>
    <row r="1" spans="1:7" ht="25.5" customHeight="1">
      <c r="A1" s="520" t="s">
        <v>575</v>
      </c>
      <c r="B1" s="520"/>
      <c r="C1" s="520"/>
      <c r="D1" s="520"/>
      <c r="E1" s="520"/>
      <c r="F1" s="520"/>
      <c r="G1" s="520"/>
    </row>
    <row r="2" spans="1:7" ht="29.25" customHeight="1">
      <c r="A2" s="521" t="s">
        <v>579</v>
      </c>
      <c r="B2" s="521"/>
      <c r="C2" s="521"/>
      <c r="D2" s="521"/>
      <c r="E2" s="521"/>
      <c r="F2" s="521"/>
      <c r="G2" s="521"/>
    </row>
    <row r="3" spans="1:7" ht="27" customHeight="1">
      <c r="A3" s="522" t="s">
        <v>558</v>
      </c>
      <c r="B3" s="522"/>
      <c r="C3" s="522"/>
      <c r="D3" s="522"/>
      <c r="E3" s="522"/>
      <c r="F3" s="522"/>
      <c r="G3" s="522"/>
    </row>
    <row r="4" spans="1:7">
      <c r="A4" s="522"/>
      <c r="B4" s="522"/>
      <c r="C4" s="522"/>
      <c r="D4" s="522"/>
      <c r="E4" s="522"/>
      <c r="F4" s="522"/>
      <c r="G4" s="522"/>
    </row>
    <row r="5" spans="1:7">
      <c r="A5" s="523" t="s">
        <v>758</v>
      </c>
      <c r="B5" s="523"/>
      <c r="C5" s="523"/>
      <c r="D5" s="523"/>
      <c r="E5" s="523"/>
      <c r="F5" s="523"/>
      <c r="G5" s="523"/>
    </row>
    <row r="6" spans="1:7">
      <c r="A6" s="206"/>
      <c r="B6" s="206"/>
      <c r="C6" s="206"/>
      <c r="D6" s="206"/>
      <c r="E6" s="206"/>
      <c r="F6" s="28"/>
      <c r="G6" s="28"/>
    </row>
    <row r="7" spans="1:7">
      <c r="A7" s="519" t="s">
        <v>450</v>
      </c>
      <c r="B7" s="519"/>
      <c r="C7" s="519" t="s">
        <v>454</v>
      </c>
      <c r="D7" s="519"/>
      <c r="E7" s="519"/>
      <c r="F7" s="519"/>
      <c r="G7" s="9"/>
    </row>
    <row r="8" spans="1:7" ht="15" customHeight="1">
      <c r="A8" s="516" t="s">
        <v>471</v>
      </c>
      <c r="B8" s="516"/>
      <c r="C8" s="516" t="s">
        <v>488</v>
      </c>
      <c r="D8" s="516"/>
      <c r="E8" s="516"/>
      <c r="F8" s="516"/>
      <c r="G8" s="9"/>
    </row>
    <row r="9" spans="1:7" ht="15" customHeight="1">
      <c r="A9" s="519" t="s">
        <v>451</v>
      </c>
      <c r="B9" s="519"/>
      <c r="C9" s="519" t="s">
        <v>492</v>
      </c>
      <c r="D9" s="519"/>
      <c r="E9" s="519"/>
      <c r="F9" s="519"/>
      <c r="G9" s="519"/>
    </row>
    <row r="10" spans="1:7" ht="15" customHeight="1">
      <c r="A10" s="516" t="s">
        <v>452</v>
      </c>
      <c r="B10" s="516"/>
      <c r="C10" s="516" t="s">
        <v>493</v>
      </c>
      <c r="D10" s="516"/>
      <c r="E10" s="516"/>
      <c r="F10" s="516"/>
      <c r="G10" s="239"/>
    </row>
    <row r="11" spans="1:7" ht="15" customHeight="1">
      <c r="A11" s="519" t="s">
        <v>449</v>
      </c>
      <c r="B11" s="519"/>
      <c r="C11" s="519" t="s">
        <v>695</v>
      </c>
      <c r="D11" s="519"/>
      <c r="E11" s="519"/>
      <c r="F11" s="519"/>
      <c r="G11" s="9"/>
    </row>
    <row r="12" spans="1:7" ht="15" customHeight="1">
      <c r="A12" s="516" t="s">
        <v>447</v>
      </c>
      <c r="B12" s="516"/>
      <c r="C12" s="516" t="s">
        <v>696</v>
      </c>
      <c r="D12" s="516"/>
      <c r="E12" s="516"/>
      <c r="F12" s="516"/>
      <c r="G12" s="9"/>
    </row>
    <row r="13" spans="1:7" ht="15" customHeight="1">
      <c r="A13" s="519" t="s">
        <v>188</v>
      </c>
      <c r="B13" s="519"/>
      <c r="C13" s="519" t="s">
        <v>757</v>
      </c>
      <c r="D13" s="519"/>
      <c r="E13" s="519"/>
      <c r="F13" s="519"/>
      <c r="G13" s="9"/>
    </row>
    <row r="14" spans="1:7">
      <c r="A14" s="527" t="s">
        <v>189</v>
      </c>
      <c r="B14" s="527"/>
      <c r="C14" s="526">
        <v>46178</v>
      </c>
      <c r="D14" s="526"/>
      <c r="E14" s="526"/>
      <c r="F14" s="526"/>
      <c r="G14" s="9"/>
    </row>
    <row r="15" spans="1:7">
      <c r="A15" s="207"/>
      <c r="B15" s="207"/>
      <c r="C15" s="70"/>
      <c r="D15" s="70"/>
      <c r="E15" s="70"/>
      <c r="F15" s="70"/>
      <c r="G15" s="9"/>
    </row>
    <row r="16" spans="1:7" ht="20.100000000000001" customHeight="1">
      <c r="A16" s="240" t="s">
        <v>561</v>
      </c>
      <c r="B16" s="241"/>
      <c r="C16" s="241"/>
      <c r="D16" s="241"/>
      <c r="E16" s="241"/>
      <c r="F16" s="241"/>
      <c r="G16" s="241"/>
    </row>
    <row r="17" spans="1:8" s="242" customFormat="1" ht="78" customHeight="1">
      <c r="A17" s="200" t="s">
        <v>373</v>
      </c>
      <c r="B17" s="200" t="s">
        <v>374</v>
      </c>
      <c r="C17" s="200" t="s">
        <v>316</v>
      </c>
      <c r="D17" s="200" t="s">
        <v>463</v>
      </c>
      <c r="E17" s="200" t="s">
        <v>375</v>
      </c>
      <c r="F17" s="200" t="s">
        <v>376</v>
      </c>
      <c r="G17" s="199" t="s">
        <v>377</v>
      </c>
    </row>
    <row r="18" spans="1:8" s="246" customFormat="1" ht="57" customHeight="1">
      <c r="A18" s="243" t="s">
        <v>50</v>
      </c>
      <c r="B18" s="244" t="s">
        <v>612</v>
      </c>
      <c r="C18" s="243"/>
      <c r="D18" s="243"/>
      <c r="E18" s="243"/>
      <c r="F18" s="243"/>
      <c r="G18" s="245"/>
    </row>
    <row r="19" spans="1:8" s="242" customFormat="1" ht="69.75" customHeight="1">
      <c r="A19" s="247" t="s">
        <v>60</v>
      </c>
      <c r="B19" s="244" t="s">
        <v>613</v>
      </c>
      <c r="C19" s="244">
        <v>2246</v>
      </c>
      <c r="D19" s="88"/>
      <c r="E19" s="88"/>
      <c r="F19" s="88"/>
      <c r="G19" s="89"/>
    </row>
    <row r="20" spans="1:8" s="242" customFormat="1" ht="15.75" customHeight="1">
      <c r="A20" s="26"/>
      <c r="B20" s="248" t="s">
        <v>699</v>
      </c>
      <c r="C20" s="248">
        <v>2246.1</v>
      </c>
      <c r="D20" s="90">
        <v>3025000</v>
      </c>
      <c r="E20" s="90">
        <v>24900</v>
      </c>
      <c r="F20" s="30">
        <v>75322500000</v>
      </c>
      <c r="G20" s="92">
        <v>0.14560946519373261</v>
      </c>
      <c r="H20" s="249"/>
    </row>
    <row r="21" spans="1:8" s="242" customFormat="1" ht="15.75" customHeight="1">
      <c r="A21" s="26"/>
      <c r="B21" s="248" t="s">
        <v>760</v>
      </c>
      <c r="C21" s="248">
        <v>2246.1999999999998</v>
      </c>
      <c r="D21" s="90">
        <v>55000</v>
      </c>
      <c r="E21" s="90">
        <v>42000</v>
      </c>
      <c r="F21" s="30">
        <v>2310000000</v>
      </c>
      <c r="G21" s="92">
        <v>4.465569578778218E-3</v>
      </c>
      <c r="H21" s="249"/>
    </row>
    <row r="22" spans="1:8" s="242" customFormat="1" ht="15.75" customHeight="1">
      <c r="A22" s="26"/>
      <c r="B22" s="248" t="s">
        <v>702</v>
      </c>
      <c r="C22" s="248">
        <v>2246.3000000000002</v>
      </c>
      <c r="D22" s="90">
        <v>555000</v>
      </c>
      <c r="E22" s="90">
        <v>34800</v>
      </c>
      <c r="F22" s="30">
        <v>19314000000</v>
      </c>
      <c r="G22" s="92">
        <v>3.7336801231395024E-2</v>
      </c>
      <c r="H22" s="249"/>
    </row>
    <row r="23" spans="1:8" s="242" customFormat="1" ht="15.75" customHeight="1">
      <c r="A23" s="26"/>
      <c r="B23" s="248" t="s">
        <v>700</v>
      </c>
      <c r="C23" s="248">
        <v>2246.4</v>
      </c>
      <c r="D23" s="90">
        <v>400000</v>
      </c>
      <c r="E23" s="90">
        <v>41600</v>
      </c>
      <c r="F23" s="30">
        <v>16640000000</v>
      </c>
      <c r="G23" s="92">
        <v>3.2167566143233572E-2</v>
      </c>
      <c r="H23" s="249"/>
    </row>
    <row r="24" spans="1:8" s="242" customFormat="1" ht="15.75" customHeight="1">
      <c r="A24" s="26"/>
      <c r="B24" s="248" t="s">
        <v>736</v>
      </c>
      <c r="C24" s="248">
        <v>2246.5</v>
      </c>
      <c r="D24" s="90">
        <v>467400</v>
      </c>
      <c r="E24" s="90">
        <v>13050</v>
      </c>
      <c r="F24" s="30">
        <v>6099570000</v>
      </c>
      <c r="G24" s="92">
        <v>1.1791365469968942E-2</v>
      </c>
      <c r="H24" s="249"/>
    </row>
    <row r="25" spans="1:8" s="242" customFormat="1" ht="15.75" customHeight="1">
      <c r="A25" s="26"/>
      <c r="B25" s="248" t="s">
        <v>713</v>
      </c>
      <c r="C25" s="248">
        <v>2246.6</v>
      </c>
      <c r="D25" s="90">
        <v>675000</v>
      </c>
      <c r="E25" s="90">
        <v>24000</v>
      </c>
      <c r="F25" s="30">
        <v>16200000000</v>
      </c>
      <c r="G25" s="92">
        <v>3.1316981461561526E-2</v>
      </c>
      <c r="H25" s="249"/>
    </row>
    <row r="26" spans="1:8" s="242" customFormat="1" ht="15.75" customHeight="1">
      <c r="A26" s="26"/>
      <c r="B26" s="248" t="s">
        <v>710</v>
      </c>
      <c r="C26" s="248">
        <v>2246.6999999999998</v>
      </c>
      <c r="D26" s="90">
        <v>1499933</v>
      </c>
      <c r="E26" s="90">
        <v>9620</v>
      </c>
      <c r="F26" s="30">
        <v>14429355460</v>
      </c>
      <c r="G26" s="92">
        <v>2.7894065274265533E-2</v>
      </c>
      <c r="H26" s="249"/>
    </row>
    <row r="27" spans="1:8" s="242" customFormat="1" ht="15.75" customHeight="1">
      <c r="A27" s="26"/>
      <c r="B27" s="248" t="s">
        <v>739</v>
      </c>
      <c r="C27" s="248">
        <v>2246.8000000000002</v>
      </c>
      <c r="D27" s="90">
        <v>275000</v>
      </c>
      <c r="E27" s="90">
        <v>22550</v>
      </c>
      <c r="F27" s="30">
        <v>6201250000</v>
      </c>
      <c r="G27" s="92">
        <v>1.1987927857315336E-2</v>
      </c>
      <c r="H27" s="249"/>
    </row>
    <row r="28" spans="1:8" s="242" customFormat="1" ht="15.75" customHeight="1">
      <c r="A28" s="26"/>
      <c r="B28" s="248" t="s">
        <v>761</v>
      </c>
      <c r="C28" s="248">
        <v>2246.9</v>
      </c>
      <c r="D28" s="90">
        <v>15000</v>
      </c>
      <c r="E28" s="90">
        <v>76300</v>
      </c>
      <c r="F28" s="30">
        <v>1144500000</v>
      </c>
      <c r="G28" s="92">
        <v>2.212486745849208E-3</v>
      </c>
      <c r="H28" s="249"/>
    </row>
    <row r="29" spans="1:8" s="242" customFormat="1" ht="15.75" customHeight="1">
      <c r="A29" s="26"/>
      <c r="B29" s="248" t="s">
        <v>762</v>
      </c>
      <c r="C29" s="250">
        <v>2246.1</v>
      </c>
      <c r="D29" s="90">
        <v>15000</v>
      </c>
      <c r="E29" s="90">
        <v>26400</v>
      </c>
      <c r="F29" s="30">
        <v>396000000</v>
      </c>
      <c r="G29" s="92">
        <v>7.6552621350483739E-4</v>
      </c>
      <c r="H29" s="249"/>
    </row>
    <row r="30" spans="1:8" s="242" customFormat="1" ht="15.75" customHeight="1">
      <c r="A30" s="26"/>
      <c r="B30" s="248" t="s">
        <v>732</v>
      </c>
      <c r="C30" s="248">
        <v>2246.11</v>
      </c>
      <c r="D30" s="90">
        <v>21700</v>
      </c>
      <c r="E30" s="90">
        <v>13700</v>
      </c>
      <c r="F30" s="30">
        <v>297290000</v>
      </c>
      <c r="G30" s="92">
        <v>5.7470527275973007E-4</v>
      </c>
      <c r="H30" s="249"/>
    </row>
    <row r="31" spans="1:8" s="242" customFormat="1" ht="15.75" customHeight="1">
      <c r="A31" s="26"/>
      <c r="B31" s="248" t="s">
        <v>716</v>
      </c>
      <c r="C31" s="248">
        <v>2246.12</v>
      </c>
      <c r="D31" s="90">
        <v>775000</v>
      </c>
      <c r="E31" s="90">
        <v>22200</v>
      </c>
      <c r="F31" s="30">
        <v>17205000000</v>
      </c>
      <c r="G31" s="92">
        <v>3.3259794200380624E-2</v>
      </c>
      <c r="H31" s="249"/>
    </row>
    <row r="32" spans="1:8" s="242" customFormat="1" ht="15.75" customHeight="1">
      <c r="A32" s="26"/>
      <c r="B32" s="248" t="s">
        <v>705</v>
      </c>
      <c r="C32" s="248">
        <v>2246.13</v>
      </c>
      <c r="D32" s="90">
        <v>381600</v>
      </c>
      <c r="E32" s="90">
        <v>47600</v>
      </c>
      <c r="F32" s="30">
        <v>18164160000</v>
      </c>
      <c r="G32" s="92">
        <v>3.5113991480545524E-2</v>
      </c>
      <c r="H32" s="249"/>
    </row>
    <row r="33" spans="1:8" s="242" customFormat="1" ht="15.75" customHeight="1">
      <c r="A33" s="26"/>
      <c r="B33" s="248" t="s">
        <v>707</v>
      </c>
      <c r="C33" s="248">
        <v>2246.14</v>
      </c>
      <c r="D33" s="90">
        <v>155250</v>
      </c>
      <c r="E33" s="90">
        <v>52700</v>
      </c>
      <c r="F33" s="30">
        <v>8181675000</v>
      </c>
      <c r="G33" s="92">
        <v>1.5816380512316135E-2</v>
      </c>
      <c r="H33" s="249"/>
    </row>
    <row r="34" spans="1:8" s="242" customFormat="1" ht="15.75" customHeight="1">
      <c r="A34" s="26"/>
      <c r="B34" s="248" t="s">
        <v>701</v>
      </c>
      <c r="C34" s="248">
        <v>2246.15</v>
      </c>
      <c r="D34" s="90">
        <v>1435000</v>
      </c>
      <c r="E34" s="90">
        <v>32750</v>
      </c>
      <c r="F34" s="30">
        <v>46996250000</v>
      </c>
      <c r="G34" s="92">
        <v>9.0850659877340187E-2</v>
      </c>
      <c r="H34" s="249"/>
    </row>
    <row r="35" spans="1:8" s="242" customFormat="1" ht="15.75" customHeight="1">
      <c r="A35" s="26"/>
      <c r="B35" s="248" t="s">
        <v>715</v>
      </c>
      <c r="C35" s="248">
        <v>2246.16</v>
      </c>
      <c r="D35" s="90">
        <v>1730000</v>
      </c>
      <c r="E35" s="90">
        <v>11400</v>
      </c>
      <c r="F35" s="30">
        <v>19722000000</v>
      </c>
      <c r="G35" s="92">
        <v>3.8125525208945459E-2</v>
      </c>
      <c r="H35" s="249"/>
    </row>
    <row r="36" spans="1:8" s="242" customFormat="1" ht="15.75" customHeight="1">
      <c r="A36" s="26"/>
      <c r="B36" s="248" t="s">
        <v>733</v>
      </c>
      <c r="C36" s="248">
        <v>2246.17</v>
      </c>
      <c r="D36" s="90">
        <v>1720000</v>
      </c>
      <c r="E36" s="90">
        <v>15900</v>
      </c>
      <c r="F36" s="30">
        <v>27348000000</v>
      </c>
      <c r="G36" s="92">
        <v>5.2867704259924979E-2</v>
      </c>
      <c r="H36" s="249"/>
    </row>
    <row r="37" spans="1:8" s="242" customFormat="1" ht="15.75" customHeight="1">
      <c r="A37" s="26"/>
      <c r="B37" s="248" t="s">
        <v>703</v>
      </c>
      <c r="C37" s="248">
        <v>2246.1799999999998</v>
      </c>
      <c r="D37" s="90">
        <v>325000</v>
      </c>
      <c r="E37" s="90">
        <v>34800</v>
      </c>
      <c r="F37" s="30">
        <v>11310000000</v>
      </c>
      <c r="G37" s="92">
        <v>2.1863892612979066E-2</v>
      </c>
      <c r="H37" s="249"/>
    </row>
    <row r="38" spans="1:8" s="242" customFormat="1" ht="15.75" customHeight="1">
      <c r="A38" s="26"/>
      <c r="B38" s="248" t="s">
        <v>711</v>
      </c>
      <c r="C38" s="248">
        <v>2246.19</v>
      </c>
      <c r="D38" s="90">
        <v>1965000</v>
      </c>
      <c r="E38" s="90">
        <v>16100</v>
      </c>
      <c r="F38" s="30">
        <v>31636500000</v>
      </c>
      <c r="G38" s="92">
        <v>6.1158005185721682E-2</v>
      </c>
      <c r="H38" s="249"/>
    </row>
    <row r="39" spans="1:8" s="242" customFormat="1" ht="15.75" customHeight="1">
      <c r="A39" s="26"/>
      <c r="B39" s="248" t="s">
        <v>734</v>
      </c>
      <c r="C39" s="442">
        <v>2246.1999999999998</v>
      </c>
      <c r="D39" s="90">
        <v>330000</v>
      </c>
      <c r="E39" s="90">
        <v>27100</v>
      </c>
      <c r="F39" s="30">
        <v>8943000000</v>
      </c>
      <c r="G39" s="92">
        <v>1.7288133654984245E-2</v>
      </c>
      <c r="H39" s="249"/>
    </row>
    <row r="40" spans="1:8" s="242" customFormat="1" ht="30" customHeight="1">
      <c r="A40" s="26"/>
      <c r="B40" s="248" t="s">
        <v>551</v>
      </c>
      <c r="C40" s="244">
        <v>2247</v>
      </c>
      <c r="D40" s="88">
        <v>15820883</v>
      </c>
      <c r="E40" s="88"/>
      <c r="F40" s="88">
        <v>347861050460</v>
      </c>
      <c r="G40" s="93">
        <v>0.67246654743550238</v>
      </c>
      <c r="H40" s="249"/>
    </row>
    <row r="41" spans="1:8" s="242" customFormat="1" ht="81.75" customHeight="1">
      <c r="A41" s="247" t="s">
        <v>135</v>
      </c>
      <c r="B41" s="244" t="s">
        <v>614</v>
      </c>
      <c r="C41" s="244">
        <v>2248</v>
      </c>
      <c r="D41" s="251"/>
      <c r="E41" s="90"/>
      <c r="F41" s="90"/>
      <c r="G41" s="91"/>
      <c r="H41" s="249"/>
    </row>
    <row r="42" spans="1:8" s="242" customFormat="1" ht="25.5">
      <c r="A42" s="26"/>
      <c r="B42" s="248" t="s">
        <v>551</v>
      </c>
      <c r="C42" s="248">
        <v>2249</v>
      </c>
      <c r="D42" s="90" t="s">
        <v>564</v>
      </c>
      <c r="E42" s="90"/>
      <c r="F42" s="88" t="s">
        <v>564</v>
      </c>
      <c r="G42" s="92" t="s">
        <v>735</v>
      </c>
      <c r="H42" s="249"/>
    </row>
    <row r="43" spans="1:8" s="242" customFormat="1" ht="25.5">
      <c r="A43" s="26"/>
      <c r="B43" s="248" t="s">
        <v>615</v>
      </c>
      <c r="C43" s="248">
        <v>2250</v>
      </c>
      <c r="D43" s="88">
        <v>15820883</v>
      </c>
      <c r="E43" s="88"/>
      <c r="F43" s="88">
        <v>347861050460</v>
      </c>
      <c r="G43" s="93">
        <v>0.67246654743550238</v>
      </c>
      <c r="H43" s="249"/>
    </row>
    <row r="44" spans="1:8" s="242" customFormat="1" ht="25.5">
      <c r="A44" s="247" t="s">
        <v>137</v>
      </c>
      <c r="B44" s="244" t="s">
        <v>322</v>
      </c>
      <c r="C44" s="244">
        <v>2251</v>
      </c>
      <c r="D44" s="90" t="s">
        <v>564</v>
      </c>
      <c r="E44" s="90"/>
      <c r="F44" s="30" t="s">
        <v>564</v>
      </c>
      <c r="G44" s="93" t="s">
        <v>735</v>
      </c>
      <c r="H44" s="249"/>
    </row>
    <row r="45" spans="1:8" s="242" customFormat="1" ht="12.75">
      <c r="A45" s="247"/>
      <c r="B45" s="248" t="s">
        <v>745</v>
      </c>
      <c r="C45" s="248">
        <v>2251.1</v>
      </c>
      <c r="D45" s="90">
        <v>50</v>
      </c>
      <c r="E45" s="180">
        <v>99843663.019999996</v>
      </c>
      <c r="F45" s="30">
        <v>4992183151</v>
      </c>
      <c r="G45" s="92">
        <v>9.650623900776964E-3</v>
      </c>
      <c r="H45" s="249"/>
    </row>
    <row r="46" spans="1:8" s="242" customFormat="1" ht="12.75">
      <c r="A46" s="247"/>
      <c r="B46" s="248" t="s">
        <v>740</v>
      </c>
      <c r="C46" s="248">
        <v>2251.1999999999998</v>
      </c>
      <c r="D46" s="90">
        <v>69</v>
      </c>
      <c r="E46" s="180">
        <v>102612.46</v>
      </c>
      <c r="F46" s="30">
        <v>7080260</v>
      </c>
      <c r="G46" s="92">
        <v>1.3687183405125655E-5</v>
      </c>
      <c r="H46" s="249"/>
    </row>
    <row r="47" spans="1:8" s="242" customFormat="1" ht="12.75" hidden="1">
      <c r="A47" s="247"/>
      <c r="B47" s="248"/>
      <c r="C47" s="248"/>
      <c r="D47" s="90"/>
      <c r="E47" s="180" t="e">
        <v>#DIV/0!</v>
      </c>
      <c r="F47" s="30"/>
      <c r="G47" s="92"/>
      <c r="H47" s="249"/>
    </row>
    <row r="48" spans="1:8" s="242" customFormat="1" ht="30" customHeight="1">
      <c r="A48" s="26"/>
      <c r="B48" s="248" t="s">
        <v>551</v>
      </c>
      <c r="C48" s="248">
        <v>2252</v>
      </c>
      <c r="D48" s="88">
        <v>119</v>
      </c>
      <c r="E48" s="88"/>
      <c r="F48" s="88">
        <v>4999263411</v>
      </c>
      <c r="G48" s="93">
        <v>9.6643110841820902E-3</v>
      </c>
      <c r="H48" s="249"/>
    </row>
    <row r="49" spans="1:8" s="242" customFormat="1" ht="31.5" customHeight="1">
      <c r="A49" s="247" t="s">
        <v>141</v>
      </c>
      <c r="B49" s="244" t="s">
        <v>616</v>
      </c>
      <c r="C49" s="244">
        <v>2253</v>
      </c>
      <c r="D49" s="90" t="s">
        <v>564</v>
      </c>
      <c r="E49" s="90"/>
      <c r="F49" s="364"/>
      <c r="G49" s="94"/>
      <c r="H49" s="249"/>
    </row>
    <row r="50" spans="1:8" s="242" customFormat="1" ht="25.5">
      <c r="A50" s="252"/>
      <c r="B50" s="248" t="s">
        <v>551</v>
      </c>
      <c r="C50" s="253">
        <v>2254</v>
      </c>
      <c r="D50" s="90"/>
      <c r="E50" s="90"/>
      <c r="F50" s="181"/>
      <c r="G50" s="365"/>
      <c r="H50" s="249"/>
    </row>
    <row r="51" spans="1:8" s="242" customFormat="1" ht="25.5">
      <c r="A51" s="247"/>
      <c r="B51" s="244" t="s">
        <v>617</v>
      </c>
      <c r="C51" s="244">
        <v>2255</v>
      </c>
      <c r="D51" s="88">
        <v>15821002</v>
      </c>
      <c r="E51" s="90"/>
      <c r="F51" s="95">
        <v>352860313871</v>
      </c>
      <c r="G51" s="93">
        <v>0.68213085851968447</v>
      </c>
      <c r="H51" s="249"/>
    </row>
    <row r="52" spans="1:8" s="242" customFormat="1" ht="25.5">
      <c r="A52" s="247" t="s">
        <v>71</v>
      </c>
      <c r="B52" s="244" t="s">
        <v>525</v>
      </c>
      <c r="C52" s="244">
        <v>2256</v>
      </c>
      <c r="D52" s="90" t="s">
        <v>564</v>
      </c>
      <c r="E52" s="90"/>
      <c r="F52" s="30" t="s">
        <v>564</v>
      </c>
      <c r="G52" s="91" t="s">
        <v>735</v>
      </c>
      <c r="H52" s="249"/>
    </row>
    <row r="53" spans="1:8" s="242" customFormat="1" ht="25.5">
      <c r="A53" s="26">
        <v>1</v>
      </c>
      <c r="B53" s="248" t="s">
        <v>378</v>
      </c>
      <c r="C53" s="248">
        <v>2256.1</v>
      </c>
      <c r="D53" s="90"/>
      <c r="E53" s="90"/>
      <c r="F53" s="187">
        <v>2994500000</v>
      </c>
      <c r="G53" s="27">
        <v>5.7888087028793826E-3</v>
      </c>
      <c r="H53" s="249"/>
    </row>
    <row r="54" spans="1:8" s="242" customFormat="1" ht="25.5">
      <c r="A54" s="26">
        <v>2</v>
      </c>
      <c r="B54" s="248" t="s">
        <v>484</v>
      </c>
      <c r="C54" s="248">
        <v>2256.1999999999998</v>
      </c>
      <c r="D54" s="90" t="s">
        <v>564</v>
      </c>
      <c r="E54" s="90"/>
      <c r="F54" s="188">
        <v>201424779</v>
      </c>
      <c r="G54" s="27">
        <v>3.8938370801494619E-4</v>
      </c>
      <c r="H54" s="249"/>
    </row>
    <row r="55" spans="1:8" s="242" customFormat="1" ht="38.25">
      <c r="A55" s="26">
        <v>3</v>
      </c>
      <c r="B55" s="248" t="s">
        <v>594</v>
      </c>
      <c r="C55" s="248">
        <v>2256.3000000000002</v>
      </c>
      <c r="D55" s="90"/>
      <c r="E55" s="90"/>
      <c r="F55" s="178">
        <v>1148506849</v>
      </c>
      <c r="G55" s="27">
        <v>2.2202325739882375E-3</v>
      </c>
      <c r="H55" s="249"/>
    </row>
    <row r="56" spans="1:8" s="242" customFormat="1" ht="31.5" customHeight="1">
      <c r="A56" s="26">
        <v>4</v>
      </c>
      <c r="B56" s="248" t="s">
        <v>379</v>
      </c>
      <c r="C56" s="248">
        <v>2256.4</v>
      </c>
      <c r="D56" s="90"/>
      <c r="E56" s="90"/>
      <c r="F56" s="181">
        <v>619380000</v>
      </c>
      <c r="G56" s="27">
        <v>1.1973525912137024E-3</v>
      </c>
      <c r="H56" s="249"/>
    </row>
    <row r="57" spans="1:8" s="242" customFormat="1" ht="31.5" customHeight="1">
      <c r="A57" s="26">
        <v>5</v>
      </c>
      <c r="B57" s="248" t="s">
        <v>380</v>
      </c>
      <c r="C57" s="248">
        <v>2256.5</v>
      </c>
      <c r="D57" s="90" t="s">
        <v>564</v>
      </c>
      <c r="E57" s="90"/>
      <c r="F57" s="30"/>
      <c r="G57" s="27"/>
      <c r="H57" s="249"/>
    </row>
    <row r="58" spans="1:8" s="242" customFormat="1" ht="31.5" customHeight="1">
      <c r="A58" s="26">
        <v>6</v>
      </c>
      <c r="B58" s="248" t="s">
        <v>381</v>
      </c>
      <c r="C58" s="248">
        <v>2256.6</v>
      </c>
      <c r="D58" s="90" t="s">
        <v>564</v>
      </c>
      <c r="E58" s="90"/>
      <c r="F58" s="30">
        <v>80000000000</v>
      </c>
      <c r="G58" s="27">
        <v>0.15465176030400754</v>
      </c>
      <c r="H58" s="249"/>
    </row>
    <row r="59" spans="1:8" s="255" customFormat="1" ht="31.5" customHeight="1">
      <c r="A59" s="26"/>
      <c r="B59" s="248" t="s">
        <v>764</v>
      </c>
      <c r="C59" s="248">
        <v>2256.6999999999998</v>
      </c>
      <c r="D59" s="90"/>
      <c r="E59" s="90"/>
      <c r="F59" s="30">
        <v>80000000000</v>
      </c>
      <c r="G59" s="27">
        <v>0.15465176030400754</v>
      </c>
      <c r="H59" s="254"/>
    </row>
    <row r="60" spans="1:8" s="255" customFormat="1" ht="31.5" customHeight="1">
      <c r="A60" s="26"/>
      <c r="B60" s="248" t="s">
        <v>765</v>
      </c>
      <c r="C60" s="248">
        <v>2256.8000000000002</v>
      </c>
      <c r="D60" s="90"/>
      <c r="E60" s="90"/>
      <c r="F60" s="171"/>
      <c r="G60" s="27">
        <v>0</v>
      </c>
      <c r="H60" s="254"/>
    </row>
    <row r="61" spans="1:8" s="256" customFormat="1" ht="31.5" customHeight="1">
      <c r="A61" s="247"/>
      <c r="B61" s="244" t="s">
        <v>551</v>
      </c>
      <c r="C61" s="244">
        <v>2257</v>
      </c>
      <c r="D61" s="88"/>
      <c r="E61" s="88"/>
      <c r="F61" s="88">
        <v>84963811628</v>
      </c>
      <c r="G61" s="93">
        <v>0.16424753788010382</v>
      </c>
      <c r="H61" s="249"/>
    </row>
    <row r="62" spans="1:8" s="242" customFormat="1" ht="31.5" customHeight="1">
      <c r="A62" s="247" t="s">
        <v>144</v>
      </c>
      <c r="B62" s="244" t="s">
        <v>319</v>
      </c>
      <c r="C62" s="253">
        <v>2258</v>
      </c>
      <c r="D62" s="90" t="s">
        <v>564</v>
      </c>
      <c r="E62" s="90"/>
      <c r="F62" s="90"/>
      <c r="G62" s="92">
        <v>0</v>
      </c>
      <c r="H62" s="249"/>
    </row>
    <row r="63" spans="1:8" s="242" customFormat="1" ht="31.5" customHeight="1">
      <c r="A63" s="26">
        <v>1</v>
      </c>
      <c r="B63" s="248" t="s">
        <v>618</v>
      </c>
      <c r="C63" s="248">
        <v>2259</v>
      </c>
      <c r="D63" s="90"/>
      <c r="E63" s="90"/>
      <c r="F63" s="172">
        <v>79467108967</v>
      </c>
      <c r="G63" s="27">
        <v>0.15362160360021165</v>
      </c>
      <c r="H63" s="249"/>
    </row>
    <row r="64" spans="1:8" s="263" customFormat="1" ht="31.5" customHeight="1">
      <c r="A64" s="257"/>
      <c r="B64" s="258" t="s">
        <v>566</v>
      </c>
      <c r="C64" s="258">
        <v>2259.1</v>
      </c>
      <c r="D64" s="259"/>
      <c r="E64" s="259"/>
      <c r="F64" s="260">
        <v>29467108967</v>
      </c>
      <c r="G64" s="261">
        <v>5.6964253410206944E-2</v>
      </c>
      <c r="H64" s="262"/>
    </row>
    <row r="65" spans="1:8" s="263" customFormat="1" ht="31.5" customHeight="1">
      <c r="A65" s="257"/>
      <c r="B65" s="258" t="s">
        <v>565</v>
      </c>
      <c r="C65" s="258">
        <v>2259.1999999999998</v>
      </c>
      <c r="D65" s="259"/>
      <c r="E65" s="259"/>
      <c r="F65" s="264">
        <v>50000000000</v>
      </c>
      <c r="G65" s="261">
        <v>9.6657350190004723E-2</v>
      </c>
      <c r="H65" s="249"/>
    </row>
    <row r="66" spans="1:8" s="242" customFormat="1" ht="31.5" customHeight="1">
      <c r="A66" s="26">
        <v>3</v>
      </c>
      <c r="B66" s="248" t="s">
        <v>483</v>
      </c>
      <c r="C66" s="248">
        <v>2261</v>
      </c>
      <c r="D66" s="90" t="s">
        <v>564</v>
      </c>
      <c r="E66" s="90"/>
      <c r="F66" s="171"/>
      <c r="G66" s="27">
        <v>0</v>
      </c>
      <c r="H66" s="249"/>
    </row>
    <row r="67" spans="1:8" s="256" customFormat="1" ht="31.5" customHeight="1">
      <c r="A67" s="247"/>
      <c r="B67" s="244" t="s">
        <v>551</v>
      </c>
      <c r="C67" s="265">
        <v>2262</v>
      </c>
      <c r="D67" s="88"/>
      <c r="E67" s="88"/>
      <c r="F67" s="88">
        <v>79467108967</v>
      </c>
      <c r="G67" s="93">
        <v>0.15362160360021165</v>
      </c>
      <c r="H67" s="249"/>
    </row>
    <row r="68" spans="1:8" s="242" customFormat="1" ht="31.5" customHeight="1">
      <c r="A68" s="247" t="s">
        <v>150</v>
      </c>
      <c r="B68" s="244" t="s">
        <v>382</v>
      </c>
      <c r="C68" s="265">
        <v>2263</v>
      </c>
      <c r="D68" s="88"/>
      <c r="E68" s="88"/>
      <c r="F68" s="173">
        <v>517291234466</v>
      </c>
      <c r="G68" s="89">
        <v>1</v>
      </c>
      <c r="H68" s="262"/>
    </row>
    <row r="69" spans="1:8" s="242" customFormat="1" ht="34.5" customHeight="1">
      <c r="A69" s="552" t="s">
        <v>766</v>
      </c>
      <c r="B69" s="552"/>
      <c r="C69" s="552"/>
      <c r="D69" s="552"/>
      <c r="E69" s="552"/>
      <c r="F69" s="552"/>
      <c r="G69" s="552"/>
      <c r="H69" s="249"/>
    </row>
    <row r="70" spans="1:8" s="242" customFormat="1" ht="17.25" customHeight="1">
      <c r="A70" s="381"/>
      <c r="B70" s="381"/>
      <c r="C70" s="381"/>
      <c r="D70" s="381"/>
      <c r="E70" s="381"/>
      <c r="F70" s="381"/>
      <c r="G70" s="381"/>
      <c r="H70" s="249"/>
    </row>
    <row r="71" spans="1:8">
      <c r="A71" s="224" t="s">
        <v>236</v>
      </c>
      <c r="B71" s="225"/>
      <c r="C71" s="142"/>
      <c r="D71" s="142"/>
      <c r="E71" s="506" t="s">
        <v>237</v>
      </c>
      <c r="F71" s="506"/>
      <c r="G71" s="506"/>
    </row>
    <row r="72" spans="1:8">
      <c r="A72" s="227" t="s">
        <v>238</v>
      </c>
      <c r="B72" s="225"/>
      <c r="C72" s="142"/>
      <c r="D72" s="142"/>
      <c r="E72" s="535" t="s">
        <v>239</v>
      </c>
      <c r="F72" s="535"/>
      <c r="G72" s="535"/>
    </row>
    <row r="73" spans="1:8">
      <c r="A73" s="225"/>
      <c r="B73" s="225"/>
      <c r="C73" s="142"/>
      <c r="D73" s="142"/>
      <c r="E73" s="142"/>
      <c r="F73" s="142"/>
      <c r="G73" s="7"/>
    </row>
    <row r="74" spans="1:8">
      <c r="A74" s="225"/>
      <c r="B74" s="225"/>
      <c r="C74" s="142"/>
      <c r="D74" s="142"/>
      <c r="E74" s="142"/>
      <c r="F74" s="142"/>
      <c r="G74" s="7"/>
    </row>
    <row r="75" spans="1:8">
      <c r="A75" s="225"/>
      <c r="B75" s="225"/>
      <c r="C75" s="142"/>
      <c r="D75" s="142"/>
      <c r="E75" s="142"/>
      <c r="F75" s="142"/>
      <c r="G75" s="7"/>
    </row>
    <row r="76" spans="1:8">
      <c r="A76" s="225"/>
      <c r="B76" s="225"/>
      <c r="C76" s="142"/>
      <c r="D76" s="142"/>
      <c r="E76" s="142"/>
      <c r="F76" s="142"/>
      <c r="G76" s="7"/>
    </row>
    <row r="77" spans="1:8">
      <c r="A77" s="225"/>
      <c r="B77" s="225"/>
      <c r="C77" s="142"/>
      <c r="D77" s="142"/>
      <c r="E77" s="142"/>
      <c r="F77" s="142"/>
      <c r="G77" s="7"/>
    </row>
    <row r="78" spans="1:8">
      <c r="A78" s="225"/>
      <c r="B78" s="225"/>
      <c r="C78" s="142"/>
      <c r="D78" s="142"/>
      <c r="E78" s="142"/>
      <c r="F78" s="142"/>
      <c r="G78" s="7"/>
    </row>
    <row r="79" spans="1:8">
      <c r="A79" s="225"/>
      <c r="B79" s="225"/>
      <c r="C79" s="142"/>
      <c r="D79" s="142"/>
      <c r="E79" s="142"/>
      <c r="F79" s="142"/>
      <c r="G79" s="7"/>
    </row>
    <row r="80" spans="1:8">
      <c r="A80" s="225"/>
      <c r="B80" s="225"/>
      <c r="C80" s="142"/>
      <c r="D80" s="142"/>
      <c r="E80" s="142"/>
      <c r="F80" s="142"/>
      <c r="G80" s="7"/>
    </row>
    <row r="81" spans="1:8">
      <c r="A81" s="179"/>
      <c r="B81" s="179"/>
      <c r="C81" s="149"/>
      <c r="D81" s="142"/>
      <c r="E81" s="149"/>
      <c r="F81" s="149"/>
      <c r="G81" s="8"/>
    </row>
    <row r="82" spans="1:8">
      <c r="A82" s="224" t="s">
        <v>495</v>
      </c>
      <c r="B82" s="225"/>
      <c r="C82" s="142"/>
      <c r="D82" s="204"/>
      <c r="E82" s="228" t="s">
        <v>727</v>
      </c>
      <c r="F82" s="228" t="s">
        <v>697</v>
      </c>
      <c r="G82" s="228"/>
    </row>
    <row r="83" spans="1:8">
      <c r="A83" s="551" t="s">
        <v>742</v>
      </c>
      <c r="B83" s="551"/>
      <c r="C83" s="551"/>
      <c r="D83" s="205"/>
      <c r="E83" s="229" t="s">
        <v>706</v>
      </c>
      <c r="F83" s="229" t="s">
        <v>486</v>
      </c>
      <c r="G83" s="229"/>
      <c r="H83" s="31"/>
    </row>
    <row r="84" spans="1:8" ht="1.5" customHeight="1">
      <c r="A84" s="28"/>
      <c r="B84" s="225"/>
      <c r="C84" s="142"/>
      <c r="D84" s="142"/>
      <c r="E84" s="142"/>
      <c r="F84" s="7"/>
      <c r="G84" s="7"/>
    </row>
    <row r="85" spans="1:8" s="242" customFormat="1" ht="12.75">
      <c r="A85" s="266"/>
      <c r="B85" s="236"/>
      <c r="C85" s="236"/>
      <c r="D85" s="236"/>
      <c r="E85" s="236"/>
      <c r="F85" s="236"/>
      <c r="G85" s="236"/>
    </row>
    <row r="86" spans="1:8">
      <c r="A86" s="267"/>
      <c r="B86" s="241"/>
      <c r="C86" s="241"/>
      <c r="D86" s="236"/>
      <c r="E86" s="241"/>
      <c r="F86" s="241"/>
      <c r="G86" s="241"/>
    </row>
    <row r="87" spans="1:8">
      <c r="A87" s="267"/>
      <c r="B87" s="241"/>
      <c r="C87" s="241"/>
      <c r="D87" s="241"/>
      <c r="E87" s="241"/>
      <c r="F87" s="241"/>
      <c r="G87" s="241"/>
    </row>
    <row r="88" spans="1:8">
      <c r="A88" s="267"/>
      <c r="B88" s="241"/>
      <c r="C88" s="241"/>
      <c r="D88" s="241"/>
      <c r="E88" s="241"/>
      <c r="F88" s="241"/>
      <c r="G88" s="241"/>
    </row>
    <row r="89" spans="1:8">
      <c r="A89" s="267"/>
      <c r="B89" s="241"/>
      <c r="C89" s="241"/>
      <c r="D89" s="241"/>
      <c r="E89" s="241"/>
      <c r="F89" s="241"/>
      <c r="G89" s="241"/>
    </row>
    <row r="90" spans="1:8">
      <c r="A90" s="267"/>
      <c r="B90" s="241"/>
      <c r="C90" s="241"/>
      <c r="D90" s="241"/>
      <c r="E90" s="241"/>
      <c r="F90" s="241"/>
      <c r="G90" s="241"/>
    </row>
    <row r="91" spans="1:8">
      <c r="A91" s="267"/>
      <c r="B91" s="241"/>
      <c r="C91" s="241"/>
      <c r="D91" s="241"/>
      <c r="E91" s="241"/>
      <c r="F91" s="241"/>
      <c r="G91" s="241"/>
    </row>
    <row r="92" spans="1:8">
      <c r="A92" s="267"/>
      <c r="B92" s="241"/>
      <c r="C92" s="241"/>
      <c r="D92" s="241"/>
      <c r="E92" s="241"/>
      <c r="F92" s="241"/>
      <c r="G92" s="241"/>
    </row>
    <row r="93" spans="1:8">
      <c r="A93" s="267"/>
      <c r="B93" s="241"/>
      <c r="C93" s="241"/>
      <c r="D93" s="241"/>
      <c r="E93" s="241"/>
      <c r="F93" s="241"/>
      <c r="G93" s="241"/>
    </row>
    <row r="94" spans="1:8">
      <c r="A94" s="267"/>
      <c r="B94" s="241"/>
      <c r="C94" s="241"/>
      <c r="D94" s="241"/>
      <c r="E94" s="241"/>
      <c r="F94" s="241"/>
      <c r="G94" s="241"/>
    </row>
    <row r="95" spans="1:8">
      <c r="A95" s="267"/>
      <c r="B95" s="241"/>
      <c r="C95" s="241"/>
      <c r="D95" s="241"/>
      <c r="E95" s="241"/>
      <c r="F95" s="241"/>
      <c r="G95" s="241"/>
    </row>
    <row r="96" spans="1:8">
      <c r="A96" s="267"/>
      <c r="B96" s="241"/>
      <c r="C96" s="241"/>
      <c r="D96" s="241"/>
      <c r="E96" s="241"/>
      <c r="F96" s="241"/>
      <c r="G96" s="241"/>
    </row>
    <row r="97" spans="1:7">
      <c r="A97" s="267"/>
      <c r="B97" s="241"/>
      <c r="C97" s="241"/>
      <c r="D97" s="241"/>
      <c r="E97" s="241"/>
      <c r="F97" s="241"/>
      <c r="G97" s="241"/>
    </row>
    <row r="98" spans="1:7">
      <c r="A98" s="267"/>
      <c r="B98" s="241"/>
      <c r="C98" s="241"/>
      <c r="D98" s="241"/>
      <c r="E98" s="241"/>
      <c r="F98" s="241"/>
      <c r="G98" s="241"/>
    </row>
    <row r="99" spans="1:7">
      <c r="A99" s="267"/>
      <c r="B99" s="241"/>
      <c r="C99" s="241"/>
      <c r="D99" s="241"/>
      <c r="E99" s="241"/>
      <c r="F99" s="241"/>
      <c r="G99" s="241"/>
    </row>
    <row r="100" spans="1:7">
      <c r="A100" s="267"/>
      <c r="B100" s="241"/>
      <c r="C100" s="241"/>
      <c r="D100" s="241"/>
      <c r="E100" s="241"/>
      <c r="F100" s="241"/>
      <c r="G100" s="241"/>
    </row>
    <row r="101" spans="1:7">
      <c r="A101" s="267"/>
      <c r="B101" s="241"/>
      <c r="C101" s="241"/>
      <c r="D101" s="241"/>
      <c r="E101" s="241"/>
      <c r="F101" s="241"/>
      <c r="G101" s="241"/>
    </row>
    <row r="102" spans="1:7">
      <c r="A102" s="267"/>
      <c r="B102" s="241"/>
      <c r="C102" s="241"/>
      <c r="D102" s="241"/>
      <c r="E102" s="241"/>
      <c r="F102" s="241"/>
      <c r="G102" s="241"/>
    </row>
    <row r="103" spans="1:7">
      <c r="A103" s="267"/>
      <c r="B103" s="241"/>
      <c r="C103" s="241"/>
      <c r="D103" s="241"/>
      <c r="E103" s="241"/>
      <c r="F103" s="241"/>
      <c r="G103" s="241"/>
    </row>
    <row r="104" spans="1:7">
      <c r="A104" s="267"/>
      <c r="B104" s="241"/>
      <c r="C104" s="241"/>
      <c r="D104" s="241"/>
      <c r="E104" s="241"/>
      <c r="F104" s="241"/>
      <c r="G104" s="241"/>
    </row>
    <row r="105" spans="1:7">
      <c r="A105" s="267"/>
      <c r="B105" s="241"/>
      <c r="C105" s="241"/>
      <c r="D105" s="241"/>
      <c r="E105" s="241"/>
      <c r="F105" s="241"/>
      <c r="G105" s="241"/>
    </row>
    <row r="106" spans="1:7">
      <c r="A106" s="267"/>
      <c r="B106" s="241"/>
      <c r="C106" s="241"/>
      <c r="D106" s="241"/>
      <c r="E106" s="241"/>
      <c r="F106" s="241"/>
      <c r="G106" s="241"/>
    </row>
    <row r="107" spans="1:7">
      <c r="A107" s="267"/>
      <c r="B107" s="241"/>
      <c r="C107" s="241"/>
      <c r="D107" s="241"/>
      <c r="E107" s="241"/>
      <c r="F107" s="241"/>
      <c r="G107" s="241"/>
    </row>
    <row r="108" spans="1:7">
      <c r="A108" s="267"/>
      <c r="B108" s="241"/>
      <c r="C108" s="241"/>
      <c r="D108" s="241"/>
      <c r="E108" s="241"/>
      <c r="F108" s="241"/>
      <c r="G108" s="241"/>
    </row>
    <row r="109" spans="1:7">
      <c r="A109" s="267"/>
      <c r="B109" s="241"/>
      <c r="C109" s="241"/>
      <c r="D109" s="241"/>
      <c r="E109" s="241"/>
      <c r="F109" s="241"/>
      <c r="G109" s="241"/>
    </row>
    <row r="110" spans="1:7">
      <c r="A110" s="267"/>
      <c r="B110" s="241"/>
      <c r="C110" s="241"/>
      <c r="D110" s="241"/>
      <c r="E110" s="241"/>
      <c r="F110" s="241"/>
      <c r="G110" s="241"/>
    </row>
    <row r="111" spans="1:7">
      <c r="A111" s="267"/>
      <c r="B111" s="241"/>
      <c r="C111" s="241"/>
      <c r="D111" s="241"/>
      <c r="E111" s="241"/>
      <c r="F111" s="241"/>
      <c r="G111" s="241"/>
    </row>
    <row r="112" spans="1:7">
      <c r="A112" s="267"/>
      <c r="B112" s="241"/>
      <c r="C112" s="241"/>
      <c r="D112" s="241"/>
      <c r="E112" s="241"/>
      <c r="F112" s="241"/>
      <c r="G112" s="241"/>
    </row>
    <row r="113" spans="1:7">
      <c r="A113" s="267"/>
      <c r="B113" s="241"/>
      <c r="C113" s="241"/>
      <c r="D113" s="241"/>
      <c r="E113" s="241"/>
      <c r="F113" s="241"/>
      <c r="G113" s="241"/>
    </row>
    <row r="114" spans="1:7">
      <c r="A114" s="267"/>
      <c r="B114" s="241"/>
      <c r="C114" s="241"/>
      <c r="D114" s="241"/>
      <c r="E114" s="241"/>
      <c r="F114" s="241"/>
      <c r="G114" s="241"/>
    </row>
    <row r="115" spans="1:7">
      <c r="A115" s="267"/>
      <c r="B115" s="241"/>
      <c r="C115" s="241"/>
      <c r="D115" s="241"/>
      <c r="E115" s="241"/>
      <c r="F115" s="241"/>
      <c r="G115" s="241"/>
    </row>
    <row r="116" spans="1:7">
      <c r="A116" s="267"/>
      <c r="B116" s="241"/>
      <c r="C116" s="241"/>
      <c r="D116" s="241"/>
      <c r="E116" s="241"/>
      <c r="F116" s="241"/>
      <c r="G116" s="241"/>
    </row>
    <row r="117" spans="1:7">
      <c r="A117" s="267"/>
      <c r="B117" s="241"/>
      <c r="C117" s="241"/>
      <c r="D117" s="241"/>
      <c r="E117" s="241"/>
      <c r="F117" s="241"/>
      <c r="G117" s="241"/>
    </row>
    <row r="118" spans="1:7">
      <c r="A118" s="267"/>
      <c r="B118" s="241"/>
      <c r="C118" s="241"/>
      <c r="D118" s="241"/>
      <c r="E118" s="241"/>
      <c r="F118" s="241"/>
      <c r="G118" s="241"/>
    </row>
    <row r="119" spans="1:7">
      <c r="A119" s="267"/>
      <c r="B119" s="241"/>
      <c r="C119" s="241"/>
      <c r="D119" s="241"/>
      <c r="E119" s="241"/>
      <c r="F119" s="241"/>
      <c r="G119" s="241"/>
    </row>
    <row r="120" spans="1:7">
      <c r="A120" s="267"/>
      <c r="B120" s="241"/>
      <c r="C120" s="241"/>
      <c r="D120" s="241"/>
      <c r="E120" s="241"/>
      <c r="F120" s="241"/>
      <c r="G120" s="241"/>
    </row>
    <row r="121" spans="1:7">
      <c r="A121" s="267"/>
      <c r="B121" s="241"/>
      <c r="C121" s="241"/>
      <c r="D121" s="241"/>
      <c r="E121" s="241"/>
      <c r="F121" s="241"/>
      <c r="G121" s="241"/>
    </row>
    <row r="122" spans="1:7">
      <c r="A122" s="267"/>
      <c r="B122" s="241"/>
      <c r="C122" s="241"/>
      <c r="D122" s="241"/>
      <c r="E122" s="241"/>
      <c r="F122" s="241"/>
      <c r="G122" s="241"/>
    </row>
    <row r="123" spans="1:7">
      <c r="A123" s="267"/>
      <c r="B123" s="241"/>
      <c r="C123" s="241"/>
      <c r="D123" s="241"/>
      <c r="E123" s="241"/>
      <c r="F123" s="241"/>
      <c r="G123" s="241"/>
    </row>
    <row r="124" spans="1:7">
      <c r="A124" s="267"/>
      <c r="B124" s="241"/>
      <c r="C124" s="241"/>
      <c r="D124" s="241"/>
      <c r="E124" s="241"/>
      <c r="F124" s="241"/>
      <c r="G124" s="241"/>
    </row>
    <row r="125" spans="1:7">
      <c r="A125" s="267"/>
      <c r="B125" s="241"/>
      <c r="C125" s="241"/>
      <c r="D125" s="241"/>
      <c r="E125" s="241"/>
      <c r="F125" s="241"/>
      <c r="G125" s="241"/>
    </row>
    <row r="126" spans="1:7">
      <c r="A126" s="267"/>
      <c r="B126" s="241"/>
      <c r="C126" s="241"/>
      <c r="D126" s="241"/>
      <c r="E126" s="241"/>
      <c r="F126" s="241"/>
      <c r="G126" s="241"/>
    </row>
    <row r="127" spans="1:7">
      <c r="A127" s="267"/>
      <c r="B127" s="241"/>
      <c r="C127" s="241"/>
      <c r="D127" s="241"/>
      <c r="E127" s="241"/>
      <c r="F127" s="241"/>
      <c r="G127" s="241"/>
    </row>
    <row r="128" spans="1:7">
      <c r="A128" s="267"/>
      <c r="B128" s="241"/>
      <c r="C128" s="241"/>
      <c r="D128" s="241"/>
      <c r="E128" s="241"/>
      <c r="F128" s="241"/>
      <c r="G128" s="241"/>
    </row>
    <row r="129" spans="1:7">
      <c r="A129" s="267"/>
      <c r="B129" s="241"/>
      <c r="C129" s="241"/>
      <c r="D129" s="241"/>
      <c r="E129" s="241"/>
      <c r="F129" s="241"/>
      <c r="G129" s="241"/>
    </row>
    <row r="130" spans="1:7">
      <c r="A130" s="267"/>
      <c r="B130" s="241"/>
      <c r="C130" s="241"/>
      <c r="D130" s="241"/>
      <c r="E130" s="241"/>
      <c r="F130" s="241"/>
      <c r="G130" s="241"/>
    </row>
    <row r="131" spans="1:7">
      <c r="A131" s="267"/>
      <c r="B131" s="241"/>
      <c r="C131" s="241"/>
      <c r="D131" s="241"/>
      <c r="E131" s="241"/>
      <c r="F131" s="241"/>
      <c r="G131" s="241"/>
    </row>
    <row r="132" spans="1:7">
      <c r="A132" s="267"/>
      <c r="B132" s="241"/>
      <c r="C132" s="241"/>
      <c r="D132" s="241"/>
      <c r="E132" s="241"/>
      <c r="F132" s="241"/>
      <c r="G132" s="241"/>
    </row>
    <row r="133" spans="1:7">
      <c r="A133" s="267"/>
      <c r="B133" s="241"/>
      <c r="C133" s="241"/>
      <c r="D133" s="241"/>
      <c r="E133" s="241"/>
      <c r="F133" s="241"/>
      <c r="G133" s="241"/>
    </row>
    <row r="134" spans="1:7">
      <c r="A134" s="267"/>
      <c r="B134" s="241"/>
      <c r="C134" s="241"/>
      <c r="D134" s="241"/>
      <c r="E134" s="241"/>
      <c r="F134" s="241"/>
      <c r="G134" s="241"/>
    </row>
    <row r="135" spans="1:7">
      <c r="A135" s="267"/>
      <c r="B135" s="241"/>
      <c r="C135" s="241"/>
      <c r="D135" s="241"/>
      <c r="E135" s="241"/>
      <c r="F135" s="241"/>
      <c r="G135" s="241"/>
    </row>
    <row r="136" spans="1:7">
      <c r="A136" s="267"/>
      <c r="B136" s="241"/>
      <c r="C136" s="241"/>
      <c r="D136" s="241"/>
      <c r="E136" s="241"/>
      <c r="F136" s="241"/>
      <c r="G136" s="241"/>
    </row>
    <row r="137" spans="1:7">
      <c r="A137" s="267"/>
      <c r="B137" s="241"/>
      <c r="C137" s="241"/>
      <c r="D137" s="241"/>
      <c r="E137" s="241"/>
      <c r="F137" s="241"/>
      <c r="G137" s="241"/>
    </row>
    <row r="138" spans="1:7">
      <c r="A138" s="267"/>
      <c r="B138" s="241"/>
      <c r="C138" s="241"/>
      <c r="D138" s="241"/>
      <c r="E138" s="241"/>
      <c r="F138" s="241"/>
      <c r="G138" s="241"/>
    </row>
    <row r="139" spans="1:7">
      <c r="A139" s="267"/>
      <c r="B139" s="241"/>
      <c r="C139" s="241"/>
      <c r="D139" s="241"/>
      <c r="E139" s="241"/>
      <c r="F139" s="241"/>
      <c r="G139" s="241"/>
    </row>
    <row r="140" spans="1:7">
      <c r="A140" s="267"/>
      <c r="B140" s="241"/>
      <c r="C140" s="241"/>
      <c r="D140" s="241"/>
      <c r="E140" s="241"/>
      <c r="F140" s="241"/>
      <c r="G140" s="241"/>
    </row>
    <row r="141" spans="1:7">
      <c r="A141" s="267"/>
      <c r="B141" s="241"/>
      <c r="C141" s="241"/>
      <c r="D141" s="241"/>
      <c r="E141" s="241"/>
      <c r="F141" s="241"/>
      <c r="G141" s="241"/>
    </row>
    <row r="142" spans="1:7">
      <c r="A142" s="267"/>
      <c r="B142" s="241"/>
      <c r="C142" s="241"/>
      <c r="D142" s="241"/>
      <c r="E142" s="241"/>
      <c r="F142" s="241"/>
      <c r="G142" s="241"/>
    </row>
    <row r="143" spans="1:7">
      <c r="A143" s="267"/>
      <c r="B143" s="241"/>
      <c r="C143" s="241"/>
      <c r="D143" s="241"/>
      <c r="E143" s="241"/>
      <c r="F143" s="241"/>
      <c r="G143" s="241"/>
    </row>
    <row r="144" spans="1:7">
      <c r="A144" s="267"/>
      <c r="B144" s="241"/>
      <c r="C144" s="241"/>
      <c r="D144" s="241"/>
      <c r="E144" s="241"/>
      <c r="F144" s="241"/>
      <c r="G144" s="241"/>
    </row>
    <row r="145" spans="1:7">
      <c r="A145" s="267"/>
      <c r="B145" s="241"/>
      <c r="C145" s="241"/>
      <c r="D145" s="241"/>
      <c r="E145" s="241"/>
      <c r="F145" s="241"/>
      <c r="G145" s="241"/>
    </row>
    <row r="146" spans="1:7">
      <c r="A146" s="267"/>
      <c r="B146" s="241"/>
      <c r="C146" s="241"/>
      <c r="D146" s="241"/>
      <c r="E146" s="241"/>
      <c r="F146" s="241"/>
      <c r="G146" s="241"/>
    </row>
    <row r="147" spans="1:7">
      <c r="A147" s="267"/>
      <c r="B147" s="241"/>
      <c r="C147" s="241"/>
      <c r="D147" s="241"/>
      <c r="E147" s="241"/>
      <c r="F147" s="241"/>
      <c r="G147" s="241"/>
    </row>
    <row r="148" spans="1:7">
      <c r="A148" s="267"/>
      <c r="B148" s="241"/>
      <c r="C148" s="241"/>
      <c r="D148" s="241"/>
      <c r="E148" s="241"/>
      <c r="F148" s="241"/>
      <c r="G148" s="241"/>
    </row>
    <row r="149" spans="1:7">
      <c r="A149" s="267"/>
      <c r="B149" s="241"/>
      <c r="C149" s="241"/>
      <c r="D149" s="241"/>
      <c r="E149" s="241"/>
      <c r="F149" s="241"/>
      <c r="G149" s="241"/>
    </row>
    <row r="150" spans="1:7">
      <c r="A150" s="267"/>
      <c r="B150" s="241"/>
      <c r="C150" s="241"/>
      <c r="D150" s="241"/>
      <c r="E150" s="241"/>
      <c r="F150" s="241"/>
      <c r="G150" s="241"/>
    </row>
    <row r="151" spans="1:7">
      <c r="A151" s="267"/>
      <c r="B151" s="241"/>
      <c r="C151" s="241"/>
      <c r="D151" s="241"/>
      <c r="E151" s="241"/>
      <c r="F151" s="241"/>
      <c r="G151" s="241"/>
    </row>
    <row r="152" spans="1:7">
      <c r="A152" s="267"/>
      <c r="B152" s="241"/>
      <c r="C152" s="241"/>
      <c r="D152" s="241"/>
      <c r="E152" s="241"/>
      <c r="F152" s="241"/>
      <c r="G152" s="241"/>
    </row>
    <row r="153" spans="1:7">
      <c r="A153" s="267"/>
      <c r="B153" s="241"/>
      <c r="C153" s="241"/>
      <c r="D153" s="241"/>
      <c r="E153" s="241"/>
      <c r="F153" s="241"/>
      <c r="G153" s="241"/>
    </row>
    <row r="154" spans="1:7">
      <c r="A154" s="267"/>
      <c r="B154" s="241"/>
      <c r="C154" s="241"/>
      <c r="D154" s="241"/>
      <c r="E154" s="241"/>
      <c r="F154" s="241"/>
      <c r="G154" s="241"/>
    </row>
    <row r="155" spans="1:7">
      <c r="A155" s="267"/>
      <c r="B155" s="241"/>
      <c r="C155" s="241"/>
      <c r="D155" s="241"/>
      <c r="E155" s="241"/>
      <c r="F155" s="241"/>
      <c r="G155" s="241"/>
    </row>
    <row r="156" spans="1:7">
      <c r="A156" s="267"/>
      <c r="B156" s="241"/>
      <c r="C156" s="241"/>
      <c r="D156" s="241"/>
      <c r="E156" s="241"/>
      <c r="F156" s="241"/>
      <c r="G156" s="241"/>
    </row>
    <row r="157" spans="1:7">
      <c r="A157" s="267"/>
      <c r="B157" s="241"/>
      <c r="C157" s="241"/>
      <c r="D157" s="241"/>
      <c r="E157" s="241"/>
      <c r="F157" s="241"/>
      <c r="G157" s="241"/>
    </row>
  </sheetData>
  <mergeCells count="24">
    <mergeCell ref="E72:G72"/>
    <mergeCell ref="A9:B9"/>
    <mergeCell ref="A10:B10"/>
    <mergeCell ref="C10:F10"/>
    <mergeCell ref="C9:G9"/>
    <mergeCell ref="A13:B13"/>
    <mergeCell ref="C13:F13"/>
    <mergeCell ref="A69:G69"/>
    <mergeCell ref="A83:C83"/>
    <mergeCell ref="A1:G1"/>
    <mergeCell ref="A2:G2"/>
    <mergeCell ref="A3:G4"/>
    <mergeCell ref="A5:G5"/>
    <mergeCell ref="A7:B7"/>
    <mergeCell ref="C7:F7"/>
    <mergeCell ref="A8:B8"/>
    <mergeCell ref="C8:F8"/>
    <mergeCell ref="A11:B11"/>
    <mergeCell ref="C11:F11"/>
    <mergeCell ref="A12:B12"/>
    <mergeCell ref="C12:F12"/>
    <mergeCell ref="A14:B14"/>
    <mergeCell ref="C14:F14"/>
    <mergeCell ref="E71:G71"/>
  </mergeCells>
  <pageMargins left="0.49" right="0.45" top="0.51" bottom="0.53" header="0.3" footer="0.3"/>
  <pageSetup scale="72"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6"/>
  <sheetViews>
    <sheetView view="pageBreakPreview" topLeftCell="A16" zoomScale="85" zoomScaleNormal="85" zoomScaleSheetLayoutView="85" zoomScalePageLayoutView="77" workbookViewId="0">
      <selection activeCell="I43" sqref="A1:XFD1048576"/>
    </sheetView>
  </sheetViews>
  <sheetFormatPr defaultColWidth="9.140625" defaultRowHeight="15"/>
  <cols>
    <col min="1" max="1" width="5.7109375" style="284" customWidth="1"/>
    <col min="2" max="2" width="51.5703125" style="177" customWidth="1"/>
    <col min="3" max="3" width="9.140625" style="177"/>
    <col min="4" max="4" width="15" style="177" customWidth="1"/>
    <col min="5" max="5" width="14" style="177" customWidth="1"/>
    <col min="6" max="6" width="9.140625" style="177"/>
    <col min="7" max="7" width="18.28515625" style="177" customWidth="1"/>
    <col min="8" max="8" width="21.28515625" style="177" customWidth="1"/>
    <col min="9" max="9" width="18.140625" style="177" customWidth="1"/>
    <col min="10" max="10" width="13.85546875" style="177" customWidth="1"/>
    <col min="11" max="11" width="24.5703125" style="177" customWidth="1"/>
    <col min="12" max="16384" width="9.140625" style="177"/>
  </cols>
  <sheetData>
    <row r="1" spans="1:11" ht="27.75" customHeight="1">
      <c r="A1" s="520" t="s">
        <v>575</v>
      </c>
      <c r="B1" s="520"/>
      <c r="C1" s="520"/>
      <c r="D1" s="520"/>
      <c r="E1" s="520"/>
      <c r="F1" s="520"/>
      <c r="G1" s="520"/>
      <c r="H1" s="520"/>
      <c r="I1" s="520"/>
      <c r="J1" s="520"/>
      <c r="K1" s="520"/>
    </row>
    <row r="2" spans="1:11" ht="28.5" customHeight="1">
      <c r="A2" s="521" t="s">
        <v>595</v>
      </c>
      <c r="B2" s="521"/>
      <c r="C2" s="521"/>
      <c r="D2" s="521"/>
      <c r="E2" s="521"/>
      <c r="F2" s="521"/>
      <c r="G2" s="521"/>
      <c r="H2" s="521"/>
      <c r="I2" s="521"/>
      <c r="J2" s="521"/>
      <c r="K2" s="521"/>
    </row>
    <row r="3" spans="1:11" ht="15" customHeight="1">
      <c r="A3" s="522" t="s">
        <v>558</v>
      </c>
      <c r="B3" s="522"/>
      <c r="C3" s="522"/>
      <c r="D3" s="522"/>
      <c r="E3" s="522"/>
      <c r="F3" s="522"/>
      <c r="G3" s="522"/>
      <c r="H3" s="522"/>
      <c r="I3" s="522"/>
      <c r="J3" s="522"/>
      <c r="K3" s="522"/>
    </row>
    <row r="4" spans="1:11" ht="23.25" customHeight="1">
      <c r="A4" s="522"/>
      <c r="B4" s="522"/>
      <c r="C4" s="522"/>
      <c r="D4" s="522"/>
      <c r="E4" s="522"/>
      <c r="F4" s="522"/>
      <c r="G4" s="522"/>
      <c r="H4" s="522"/>
      <c r="I4" s="522"/>
      <c r="J4" s="522"/>
      <c r="K4" s="522"/>
    </row>
    <row r="5" spans="1:11">
      <c r="A5" s="523" t="s">
        <v>758</v>
      </c>
      <c r="B5" s="523"/>
      <c r="C5" s="523"/>
      <c r="D5" s="523"/>
      <c r="E5" s="523"/>
      <c r="F5" s="523"/>
      <c r="G5" s="523"/>
      <c r="H5" s="523"/>
      <c r="I5" s="523"/>
      <c r="J5" s="523"/>
      <c r="K5" s="523"/>
    </row>
    <row r="6" spans="1:11">
      <c r="A6" s="206"/>
      <c r="B6" s="206"/>
      <c r="C6" s="206"/>
      <c r="D6" s="206"/>
      <c r="E6" s="206"/>
      <c r="F6" s="28"/>
      <c r="G6" s="176"/>
      <c r="H6" s="176"/>
      <c r="I6" s="176"/>
      <c r="J6" s="176"/>
      <c r="K6" s="176"/>
    </row>
    <row r="7" spans="1:11" ht="15" customHeight="1">
      <c r="A7" s="519" t="s">
        <v>450</v>
      </c>
      <c r="B7" s="562"/>
      <c r="C7" s="176"/>
      <c r="D7" s="519" t="s">
        <v>454</v>
      </c>
      <c r="E7" s="519"/>
      <c r="F7" s="519"/>
      <c r="G7" s="519"/>
      <c r="H7" s="519"/>
      <c r="I7" s="519"/>
      <c r="J7" s="519"/>
      <c r="K7" s="176"/>
    </row>
    <row r="8" spans="1:11" ht="15" customHeight="1">
      <c r="A8" s="516" t="s">
        <v>471</v>
      </c>
      <c r="B8" s="516"/>
      <c r="C8" s="176"/>
      <c r="D8" s="516" t="s">
        <v>488</v>
      </c>
      <c r="E8" s="516"/>
      <c r="F8" s="516"/>
      <c r="G8" s="516"/>
      <c r="H8" s="516"/>
      <c r="I8" s="516"/>
      <c r="J8" s="516"/>
      <c r="K8" s="176"/>
    </row>
    <row r="9" spans="1:11" ht="15" customHeight="1">
      <c r="A9" s="519" t="s">
        <v>451</v>
      </c>
      <c r="B9" s="516"/>
      <c r="C9" s="176"/>
      <c r="D9" s="519" t="s">
        <v>473</v>
      </c>
      <c r="E9" s="519"/>
      <c r="F9" s="519"/>
      <c r="G9" s="519"/>
      <c r="H9" s="519"/>
      <c r="I9" s="519"/>
      <c r="J9" s="519"/>
      <c r="K9" s="176"/>
    </row>
    <row r="10" spans="1:11" ht="15" customHeight="1">
      <c r="A10" s="516" t="s">
        <v>452</v>
      </c>
      <c r="B10" s="516"/>
      <c r="C10" s="176"/>
      <c r="D10" s="516" t="s">
        <v>708</v>
      </c>
      <c r="E10" s="516"/>
      <c r="F10" s="516"/>
      <c r="G10" s="516"/>
      <c r="H10" s="516"/>
      <c r="I10" s="516"/>
      <c r="J10" s="516"/>
      <c r="K10" s="176"/>
    </row>
    <row r="11" spans="1:11" ht="15" customHeight="1">
      <c r="A11" s="519" t="s">
        <v>449</v>
      </c>
      <c r="B11" s="516"/>
      <c r="C11" s="176"/>
      <c r="D11" s="519" t="s">
        <v>695</v>
      </c>
      <c r="E11" s="519"/>
      <c r="F11" s="519"/>
      <c r="G11" s="519"/>
      <c r="H11" s="519"/>
      <c r="I11" s="519"/>
      <c r="J11" s="519"/>
      <c r="K11" s="176"/>
    </row>
    <row r="12" spans="1:11" ht="15" customHeight="1">
      <c r="A12" s="207" t="s">
        <v>448</v>
      </c>
      <c r="B12" s="208"/>
      <c r="C12" s="176"/>
      <c r="D12" s="516" t="s">
        <v>696</v>
      </c>
      <c r="E12" s="516"/>
      <c r="F12" s="516"/>
      <c r="G12" s="516"/>
      <c r="H12" s="516"/>
      <c r="I12" s="516"/>
      <c r="J12" s="516"/>
      <c r="K12" s="176"/>
    </row>
    <row r="13" spans="1:11" ht="15" customHeight="1">
      <c r="A13" s="209" t="s">
        <v>188</v>
      </c>
      <c r="B13" s="207"/>
      <c r="C13" s="176"/>
      <c r="D13" s="519" t="s">
        <v>757</v>
      </c>
      <c r="E13" s="519"/>
      <c r="F13" s="519"/>
      <c r="G13" s="519"/>
      <c r="H13" s="519"/>
      <c r="I13" s="519"/>
      <c r="J13" s="519"/>
      <c r="K13" s="176"/>
    </row>
    <row r="14" spans="1:11">
      <c r="A14" s="207" t="s">
        <v>189</v>
      </c>
      <c r="B14" s="207"/>
      <c r="C14" s="176"/>
      <c r="D14" s="526">
        <v>46178</v>
      </c>
      <c r="E14" s="526"/>
      <c r="F14" s="526"/>
      <c r="G14" s="526"/>
      <c r="H14" s="526"/>
      <c r="I14" s="526"/>
      <c r="J14" s="70"/>
      <c r="K14" s="176"/>
    </row>
    <row r="15" spans="1:11">
      <c r="A15" s="207"/>
      <c r="B15" s="207"/>
      <c r="C15" s="176"/>
      <c r="D15" s="70"/>
      <c r="E15" s="70"/>
      <c r="F15" s="70"/>
      <c r="G15" s="70"/>
      <c r="H15" s="70"/>
      <c r="I15" s="70"/>
      <c r="J15" s="70"/>
      <c r="K15" s="176"/>
    </row>
    <row r="16" spans="1:11" s="271" customFormat="1" ht="18.75" customHeight="1">
      <c r="A16" s="269" t="s">
        <v>562</v>
      </c>
      <c r="B16" s="270"/>
      <c r="C16" s="270"/>
      <c r="D16" s="270"/>
      <c r="E16" s="270"/>
      <c r="F16" s="270"/>
      <c r="G16" s="270"/>
      <c r="H16" s="270"/>
      <c r="I16" s="270"/>
      <c r="J16" s="270"/>
      <c r="K16" s="270"/>
    </row>
    <row r="17" spans="1:11" s="242" customFormat="1" ht="29.25" customHeight="1">
      <c r="A17" s="555" t="s">
        <v>406</v>
      </c>
      <c r="B17" s="555" t="s">
        <v>407</v>
      </c>
      <c r="C17" s="559" t="s">
        <v>316</v>
      </c>
      <c r="D17" s="555" t="s">
        <v>464</v>
      </c>
      <c r="E17" s="555" t="s">
        <v>408</v>
      </c>
      <c r="F17" s="555" t="s">
        <v>409</v>
      </c>
      <c r="G17" s="555" t="s">
        <v>410</v>
      </c>
      <c r="H17" s="557" t="s">
        <v>411</v>
      </c>
      <c r="I17" s="558"/>
      <c r="J17" s="557" t="s">
        <v>414</v>
      </c>
      <c r="K17" s="558"/>
    </row>
    <row r="18" spans="1:11" s="242" customFormat="1" ht="51">
      <c r="A18" s="556"/>
      <c r="B18" s="556"/>
      <c r="C18" s="560"/>
      <c r="D18" s="556"/>
      <c r="E18" s="556"/>
      <c r="F18" s="556"/>
      <c r="G18" s="556"/>
      <c r="H18" s="272" t="s">
        <v>412</v>
      </c>
      <c r="I18" s="272" t="s">
        <v>413</v>
      </c>
      <c r="J18" s="272" t="s">
        <v>415</v>
      </c>
      <c r="K18" s="272" t="s">
        <v>413</v>
      </c>
    </row>
    <row r="19" spans="1:11" s="242" customFormat="1" ht="27.75" customHeight="1">
      <c r="A19" s="11" t="s">
        <v>501</v>
      </c>
      <c r="B19" s="12" t="s">
        <v>619</v>
      </c>
      <c r="C19" s="12" t="s">
        <v>76</v>
      </c>
      <c r="D19" s="273"/>
      <c r="E19" s="273"/>
      <c r="F19" s="274"/>
      <c r="G19" s="275"/>
      <c r="H19" s="12"/>
      <c r="I19" s="6"/>
      <c r="J19" s="13"/>
      <c r="K19" s="14"/>
    </row>
    <row r="20" spans="1:11" s="242" customFormat="1" ht="27.75" customHeight="1">
      <c r="A20" s="11" t="s">
        <v>50</v>
      </c>
      <c r="B20" s="12" t="s">
        <v>620</v>
      </c>
      <c r="C20" s="12" t="s">
        <v>77</v>
      </c>
      <c r="D20" s="274"/>
      <c r="E20" s="274"/>
      <c r="F20" s="274"/>
      <c r="G20" s="275"/>
      <c r="H20" s="12"/>
      <c r="I20" s="6"/>
      <c r="J20" s="12"/>
      <c r="K20" s="6"/>
    </row>
    <row r="21" spans="1:11" s="242" customFormat="1" ht="27.75" customHeight="1">
      <c r="A21" s="11" t="s">
        <v>78</v>
      </c>
      <c r="B21" s="12" t="s">
        <v>416</v>
      </c>
      <c r="C21" s="12" t="s">
        <v>79</v>
      </c>
      <c r="D21" s="274"/>
      <c r="E21" s="274"/>
      <c r="F21" s="274"/>
      <c r="G21" s="273"/>
      <c r="H21" s="12"/>
      <c r="I21" s="276"/>
      <c r="J21" s="12"/>
      <c r="K21" s="276"/>
    </row>
    <row r="22" spans="1:11" s="242" customFormat="1" ht="27.75" customHeight="1">
      <c r="A22" s="11" t="s">
        <v>60</v>
      </c>
      <c r="B22" s="12" t="s">
        <v>417</v>
      </c>
      <c r="C22" s="12" t="s">
        <v>80</v>
      </c>
      <c r="D22" s="274"/>
      <c r="E22" s="274"/>
      <c r="F22" s="274"/>
      <c r="G22" s="275"/>
      <c r="H22" s="12"/>
      <c r="I22" s="6"/>
      <c r="J22" s="12"/>
      <c r="K22" s="6"/>
    </row>
    <row r="23" spans="1:11" s="242" customFormat="1" ht="27.75" customHeight="1">
      <c r="A23" s="11" t="s">
        <v>81</v>
      </c>
      <c r="B23" s="12" t="s">
        <v>421</v>
      </c>
      <c r="C23" s="12" t="s">
        <v>82</v>
      </c>
      <c r="D23" s="274"/>
      <c r="E23" s="274"/>
      <c r="F23" s="274"/>
      <c r="G23" s="275"/>
      <c r="H23" s="12"/>
      <c r="I23" s="6"/>
      <c r="J23" s="12"/>
      <c r="K23" s="6"/>
    </row>
    <row r="24" spans="1:11" s="242" customFormat="1" ht="27.75" customHeight="1">
      <c r="A24" s="11" t="s">
        <v>621</v>
      </c>
      <c r="B24" s="12" t="s">
        <v>418</v>
      </c>
      <c r="C24" s="12" t="s">
        <v>83</v>
      </c>
      <c r="D24" s="274"/>
      <c r="E24" s="274"/>
      <c r="F24" s="274"/>
      <c r="G24" s="275"/>
      <c r="H24" s="12"/>
      <c r="I24" s="6"/>
      <c r="J24" s="12"/>
      <c r="K24" s="6"/>
    </row>
    <row r="25" spans="1:11" s="242" customFormat="1" ht="27.75" customHeight="1">
      <c r="A25" s="11" t="s">
        <v>135</v>
      </c>
      <c r="B25" s="12" t="s">
        <v>622</v>
      </c>
      <c r="C25" s="12" t="s">
        <v>84</v>
      </c>
      <c r="D25" s="274"/>
      <c r="E25" s="274"/>
      <c r="F25" s="274"/>
      <c r="G25" s="275"/>
      <c r="H25" s="12"/>
      <c r="I25" s="6"/>
      <c r="J25" s="12"/>
      <c r="K25" s="6"/>
    </row>
    <row r="26" spans="1:11" s="242" customFormat="1" ht="27.75" customHeight="1">
      <c r="A26" s="11" t="s">
        <v>623</v>
      </c>
      <c r="B26" s="12" t="s">
        <v>419</v>
      </c>
      <c r="C26" s="12" t="s">
        <v>85</v>
      </c>
      <c r="D26" s="274"/>
      <c r="E26" s="274"/>
      <c r="F26" s="274"/>
      <c r="G26" s="275"/>
      <c r="H26" s="12"/>
      <c r="I26" s="6"/>
      <c r="J26" s="12"/>
      <c r="K26" s="6"/>
    </row>
    <row r="27" spans="1:11" s="242" customFormat="1" ht="27.75" customHeight="1">
      <c r="A27" s="11" t="s">
        <v>137</v>
      </c>
      <c r="B27" s="12" t="s">
        <v>420</v>
      </c>
      <c r="C27" s="12" t="s">
        <v>86</v>
      </c>
      <c r="D27" s="274"/>
      <c r="E27" s="274"/>
      <c r="F27" s="274"/>
      <c r="G27" s="275"/>
      <c r="H27" s="12"/>
      <c r="I27" s="6"/>
      <c r="J27" s="12"/>
      <c r="K27" s="6"/>
    </row>
    <row r="28" spans="1:11" s="242" customFormat="1" ht="33" customHeight="1">
      <c r="A28" s="11" t="s">
        <v>87</v>
      </c>
      <c r="B28" s="12" t="s">
        <v>422</v>
      </c>
      <c r="C28" s="12" t="s">
        <v>88</v>
      </c>
      <c r="D28" s="274"/>
      <c r="E28" s="274"/>
      <c r="F28" s="274"/>
      <c r="G28" s="275"/>
      <c r="H28" s="12"/>
      <c r="I28" s="6"/>
      <c r="J28" s="12"/>
      <c r="K28" s="6"/>
    </row>
    <row r="29" spans="1:11" s="242" customFormat="1" ht="12.75">
      <c r="A29" s="277"/>
      <c r="B29" s="278"/>
      <c r="C29" s="278"/>
      <c r="D29" s="274"/>
      <c r="E29" s="274"/>
      <c r="F29" s="274"/>
      <c r="G29" s="275"/>
      <c r="H29" s="12"/>
      <c r="I29" s="6"/>
      <c r="J29" s="13"/>
      <c r="K29" s="14"/>
    </row>
    <row r="30" spans="1:11" s="242" customFormat="1" ht="12.75">
      <c r="A30" s="279"/>
      <c r="B30" s="280"/>
      <c r="C30" s="280"/>
      <c r="D30" s="280"/>
      <c r="E30" s="280"/>
      <c r="F30" s="280"/>
      <c r="G30" s="280"/>
      <c r="H30" s="280"/>
      <c r="I30" s="280"/>
      <c r="J30" s="280"/>
      <c r="K30" s="280"/>
    </row>
    <row r="31" spans="1:11">
      <c r="A31" s="224" t="s">
        <v>236</v>
      </c>
      <c r="B31" s="225"/>
      <c r="C31" s="142"/>
      <c r="D31" s="143"/>
      <c r="E31" s="143"/>
      <c r="F31" s="143"/>
      <c r="G31" s="28"/>
      <c r="H31" s="534" t="s">
        <v>237</v>
      </c>
      <c r="I31" s="534"/>
      <c r="J31" s="534"/>
      <c r="K31" s="534"/>
    </row>
    <row r="32" spans="1:11">
      <c r="A32" s="227" t="s">
        <v>238</v>
      </c>
      <c r="B32" s="225"/>
      <c r="C32" s="142"/>
      <c r="D32" s="146"/>
      <c r="E32" s="147"/>
      <c r="F32" s="147"/>
      <c r="G32" s="28"/>
      <c r="H32" s="561" t="s">
        <v>239</v>
      </c>
      <c r="I32" s="561"/>
      <c r="J32" s="561"/>
      <c r="K32" s="561"/>
    </row>
    <row r="33" spans="1:11">
      <c r="A33" s="225"/>
      <c r="B33" s="225"/>
      <c r="C33" s="142"/>
      <c r="D33" s="142"/>
      <c r="E33" s="142"/>
      <c r="F33" s="7"/>
      <c r="G33" s="28"/>
      <c r="H33" s="28"/>
      <c r="I33" s="28"/>
      <c r="J33" s="28"/>
      <c r="K33" s="28"/>
    </row>
    <row r="34" spans="1:11">
      <c r="A34" s="225"/>
      <c r="B34" s="225"/>
      <c r="C34" s="142"/>
      <c r="D34" s="142"/>
      <c r="E34" s="142"/>
      <c r="F34" s="7"/>
      <c r="G34" s="28"/>
      <c r="H34" s="28"/>
      <c r="I34" s="28"/>
      <c r="J34" s="28"/>
      <c r="K34" s="28"/>
    </row>
    <row r="35" spans="1:11">
      <c r="A35" s="225"/>
      <c r="B35" s="225"/>
      <c r="C35" s="142"/>
      <c r="D35" s="142"/>
      <c r="E35" s="142"/>
      <c r="F35" s="7"/>
      <c r="G35" s="28"/>
      <c r="H35" s="28"/>
      <c r="I35" s="28"/>
      <c r="J35" s="28"/>
      <c r="K35" s="28"/>
    </row>
    <row r="36" spans="1:11">
      <c r="A36" s="225"/>
      <c r="B36" s="225"/>
      <c r="C36" s="142"/>
      <c r="D36" s="142"/>
      <c r="E36" s="142"/>
      <c r="F36" s="7"/>
      <c r="G36" s="28"/>
      <c r="H36" s="28"/>
      <c r="I36" s="28"/>
      <c r="J36" s="28"/>
      <c r="K36" s="28"/>
    </row>
    <row r="37" spans="1:11">
      <c r="A37" s="225"/>
      <c r="B37" s="225"/>
      <c r="C37" s="142"/>
      <c r="D37" s="142"/>
      <c r="E37" s="142"/>
      <c r="F37" s="7"/>
      <c r="G37" s="29"/>
      <c r="H37" s="29"/>
      <c r="I37" s="29"/>
      <c r="J37" s="29"/>
      <c r="K37" s="29"/>
    </row>
    <row r="38" spans="1:11">
      <c r="A38" s="225"/>
      <c r="B38" s="225"/>
      <c r="C38" s="142"/>
      <c r="D38" s="142"/>
      <c r="E38" s="142"/>
      <c r="F38" s="7"/>
      <c r="G38" s="28"/>
      <c r="H38" s="28"/>
      <c r="I38" s="28"/>
      <c r="J38" s="28"/>
      <c r="K38" s="28"/>
    </row>
    <row r="39" spans="1:11">
      <c r="A39" s="225"/>
      <c r="B39" s="225"/>
      <c r="C39" s="142"/>
      <c r="D39" s="142"/>
      <c r="E39" s="142"/>
      <c r="F39" s="7"/>
      <c r="G39" s="28"/>
      <c r="H39" s="28"/>
      <c r="I39" s="28"/>
      <c r="J39" s="28"/>
      <c r="K39" s="28"/>
    </row>
    <row r="40" spans="1:11">
      <c r="A40" s="225"/>
      <c r="B40" s="225"/>
      <c r="C40" s="142"/>
      <c r="D40" s="142"/>
      <c r="E40" s="142"/>
      <c r="F40" s="7"/>
      <c r="G40" s="28"/>
      <c r="H40" s="28"/>
      <c r="I40" s="28"/>
      <c r="J40" s="28"/>
      <c r="K40" s="28"/>
    </row>
    <row r="41" spans="1:11">
      <c r="A41" s="179"/>
      <c r="B41" s="179"/>
      <c r="C41" s="149"/>
      <c r="D41" s="142"/>
      <c r="E41" s="7"/>
      <c r="F41" s="7"/>
      <c r="G41" s="28"/>
      <c r="H41" s="179"/>
      <c r="I41" s="28"/>
      <c r="J41" s="28"/>
      <c r="K41" s="28"/>
    </row>
    <row r="42" spans="1:11" s="271" customFormat="1">
      <c r="A42" s="550" t="s">
        <v>487</v>
      </c>
      <c r="B42" s="550"/>
      <c r="C42" s="550"/>
      <c r="D42" s="229"/>
      <c r="E42" s="202"/>
      <c r="F42" s="371"/>
      <c r="G42" s="29"/>
      <c r="H42" s="228" t="s">
        <v>727</v>
      </c>
      <c r="I42" s="553" t="s">
        <v>697</v>
      </c>
      <c r="J42" s="553"/>
      <c r="K42" s="281"/>
    </row>
    <row r="43" spans="1:11" s="271" customFormat="1">
      <c r="A43" s="551" t="s">
        <v>742</v>
      </c>
      <c r="B43" s="551"/>
      <c r="C43" s="551"/>
      <c r="D43" s="372"/>
      <c r="E43" s="372"/>
      <c r="F43" s="373"/>
      <c r="G43" s="29"/>
      <c r="H43" s="229" t="s">
        <v>706</v>
      </c>
      <c r="I43" s="554" t="s">
        <v>486</v>
      </c>
      <c r="J43" s="554"/>
      <c r="K43" s="282"/>
    </row>
    <row r="44" spans="1:11">
      <c r="A44" s="28"/>
      <c r="B44" s="225"/>
      <c r="C44" s="142"/>
      <c r="D44" s="142"/>
      <c r="E44" s="142"/>
      <c r="F44" s="7"/>
      <c r="G44" s="28"/>
      <c r="H44" s="28"/>
      <c r="I44" s="28"/>
      <c r="J44" s="28"/>
      <c r="K44" s="28"/>
    </row>
    <row r="45" spans="1:11">
      <c r="A45" s="29"/>
      <c r="B45" s="29"/>
      <c r="C45" s="28"/>
      <c r="D45" s="28"/>
      <c r="E45" s="230"/>
      <c r="F45" s="283"/>
      <c r="G45" s="28"/>
      <c r="H45" s="28"/>
      <c r="I45" s="28"/>
      <c r="J45" s="28"/>
      <c r="K45" s="28"/>
    </row>
    <row r="46" spans="1:11">
      <c r="A46" s="177"/>
    </row>
  </sheetData>
  <mergeCells count="33">
    <mergeCell ref="D14:G14"/>
    <mergeCell ref="H14:I14"/>
    <mergeCell ref="D13:J13"/>
    <mergeCell ref="F17:F18"/>
    <mergeCell ref="D12:J12"/>
    <mergeCell ref="A1:K1"/>
    <mergeCell ref="A2:K2"/>
    <mergeCell ref="A3:K4"/>
    <mergeCell ref="A5:K5"/>
    <mergeCell ref="A7:B7"/>
    <mergeCell ref="D7:J7"/>
    <mergeCell ref="A8:B8"/>
    <mergeCell ref="A10:B10"/>
    <mergeCell ref="A9:B9"/>
    <mergeCell ref="A11:B11"/>
    <mergeCell ref="D8:J8"/>
    <mergeCell ref="D9:J9"/>
    <mergeCell ref="D10:J10"/>
    <mergeCell ref="D11:J11"/>
    <mergeCell ref="I42:J42"/>
    <mergeCell ref="I43:J43"/>
    <mergeCell ref="A42:C42"/>
    <mergeCell ref="A43:C43"/>
    <mergeCell ref="G17:G18"/>
    <mergeCell ref="H17:I17"/>
    <mergeCell ref="J17:K17"/>
    <mergeCell ref="A17:A18"/>
    <mergeCell ref="B17:B18"/>
    <mergeCell ref="C17:C18"/>
    <mergeCell ref="D17:D18"/>
    <mergeCell ref="E17:E18"/>
    <mergeCell ref="H31:K31"/>
    <mergeCell ref="H32:K32"/>
  </mergeCells>
  <printOptions horizontalCentered="1"/>
  <pageMargins left="0.7" right="0.7" top="0.22" bottom="0.28000000000000003" header="0.17" footer="0.19"/>
  <pageSetup paperSize="9" scale="66" fitToHeight="0" orientation="landscape"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63"/>
  <sheetViews>
    <sheetView showRuler="0" view="pageBreakPreview" topLeftCell="C29" zoomScaleNormal="100" zoomScaleSheetLayoutView="100" workbookViewId="0">
      <selection activeCell="F29" sqref="F1:XFD1048576"/>
    </sheetView>
  </sheetViews>
  <sheetFormatPr defaultColWidth="9.140625" defaultRowHeight="15"/>
  <cols>
    <col min="1" max="1" width="9.140625" style="233"/>
    <col min="2" max="2" width="57.28515625" style="233" customWidth="1"/>
    <col min="3" max="3" width="20.140625" style="233" customWidth="1"/>
    <col min="4" max="4" width="29.7109375" style="233" customWidth="1"/>
    <col min="5" max="5" width="29.42578125" style="233" customWidth="1"/>
    <col min="6" max="16384" width="9.140625" style="233"/>
  </cols>
  <sheetData>
    <row r="1" spans="1:5" ht="23.25" customHeight="1">
      <c r="A1" s="520" t="s">
        <v>575</v>
      </c>
      <c r="B1" s="520"/>
      <c r="C1" s="520"/>
      <c r="D1" s="520"/>
      <c r="E1" s="520"/>
    </row>
    <row r="2" spans="1:5" ht="27" customHeight="1">
      <c r="A2" s="521" t="s">
        <v>596</v>
      </c>
      <c r="B2" s="521"/>
      <c r="C2" s="521"/>
      <c r="D2" s="521"/>
      <c r="E2" s="521"/>
    </row>
    <row r="3" spans="1:5" ht="15" customHeight="1">
      <c r="A3" s="522" t="s">
        <v>558</v>
      </c>
      <c r="B3" s="522"/>
      <c r="C3" s="522"/>
      <c r="D3" s="522"/>
      <c r="E3" s="522"/>
    </row>
    <row r="4" spans="1:5" ht="23.25" customHeight="1">
      <c r="A4" s="522"/>
      <c r="B4" s="522"/>
      <c r="C4" s="522"/>
      <c r="D4" s="522"/>
      <c r="E4" s="522"/>
    </row>
    <row r="5" spans="1:5">
      <c r="A5" s="523" t="s">
        <v>756</v>
      </c>
      <c r="B5" s="523"/>
      <c r="C5" s="523"/>
      <c r="D5" s="523"/>
      <c r="E5" s="523"/>
    </row>
    <row r="6" spans="1:5">
      <c r="A6" s="206"/>
      <c r="B6" s="206"/>
      <c r="C6" s="206"/>
      <c r="D6" s="206"/>
      <c r="E6" s="206"/>
    </row>
    <row r="7" spans="1:5" ht="15" customHeight="1">
      <c r="A7" s="519" t="s">
        <v>450</v>
      </c>
      <c r="B7" s="519"/>
      <c r="C7" s="519" t="s">
        <v>454</v>
      </c>
      <c r="D7" s="519"/>
      <c r="E7" s="519"/>
    </row>
    <row r="8" spans="1:5" ht="15" customHeight="1">
      <c r="A8" s="516" t="s">
        <v>470</v>
      </c>
      <c r="B8" s="516"/>
      <c r="C8" s="516" t="s">
        <v>488</v>
      </c>
      <c r="D8" s="516"/>
      <c r="E8" s="516"/>
    </row>
    <row r="9" spans="1:5" ht="15" customHeight="1">
      <c r="A9" s="519" t="s">
        <v>451</v>
      </c>
      <c r="B9" s="519"/>
      <c r="C9" s="519" t="s">
        <v>473</v>
      </c>
      <c r="D9" s="519"/>
      <c r="E9" s="519"/>
    </row>
    <row r="10" spans="1:5" ht="15" customHeight="1">
      <c r="A10" s="516" t="s">
        <v>452</v>
      </c>
      <c r="B10" s="516"/>
      <c r="C10" s="516" t="s">
        <v>708</v>
      </c>
      <c r="D10" s="516"/>
      <c r="E10" s="516"/>
    </row>
    <row r="11" spans="1:5" ht="15" customHeight="1">
      <c r="A11" s="519" t="s">
        <v>449</v>
      </c>
      <c r="B11" s="519"/>
      <c r="C11" s="519" t="s">
        <v>695</v>
      </c>
      <c r="D11" s="519"/>
      <c r="E11" s="519"/>
    </row>
    <row r="12" spans="1:5" ht="15" customHeight="1">
      <c r="A12" s="516" t="s">
        <v>447</v>
      </c>
      <c r="B12" s="516"/>
      <c r="C12" s="516" t="s">
        <v>696</v>
      </c>
      <c r="D12" s="516"/>
      <c r="E12" s="516"/>
    </row>
    <row r="13" spans="1:5" ht="15" customHeight="1">
      <c r="A13" s="519" t="s">
        <v>188</v>
      </c>
      <c r="B13" s="519"/>
      <c r="C13" s="519" t="s">
        <v>757</v>
      </c>
      <c r="D13" s="519"/>
      <c r="E13" s="519"/>
    </row>
    <row r="14" spans="1:5">
      <c r="A14" s="527" t="s">
        <v>189</v>
      </c>
      <c r="B14" s="527"/>
      <c r="C14" s="526">
        <v>46178</v>
      </c>
      <c r="D14" s="526"/>
      <c r="E14" s="526"/>
    </row>
    <row r="15" spans="1:5">
      <c r="A15" s="207"/>
      <c r="B15" s="207"/>
      <c r="C15" s="70"/>
      <c r="D15" s="70"/>
      <c r="E15" s="70"/>
    </row>
    <row r="16" spans="1:5" ht="20.100000000000001" customHeight="1">
      <c r="A16" s="285" t="s">
        <v>563</v>
      </c>
      <c r="B16" s="176"/>
      <c r="C16" s="176"/>
      <c r="D16" s="176"/>
      <c r="E16" s="176"/>
    </row>
    <row r="17" spans="1:5" s="287" customFormat="1" ht="43.5" customHeight="1">
      <c r="A17" s="286" t="s">
        <v>373</v>
      </c>
      <c r="B17" s="286" t="s">
        <v>390</v>
      </c>
      <c r="C17" s="286" t="s">
        <v>391</v>
      </c>
      <c r="D17" s="190" t="s">
        <v>759</v>
      </c>
      <c r="E17" s="190" t="s">
        <v>744</v>
      </c>
    </row>
    <row r="18" spans="1:5" s="287" customFormat="1" ht="36" customHeight="1">
      <c r="A18" s="288" t="s">
        <v>50</v>
      </c>
      <c r="B18" s="182" t="s">
        <v>392</v>
      </c>
      <c r="C18" s="11" t="s">
        <v>152</v>
      </c>
      <c r="D18" s="183"/>
      <c r="E18" s="183"/>
    </row>
    <row r="19" spans="1:5" s="287" customFormat="1" ht="59.25" customHeight="1">
      <c r="A19" s="72">
        <v>1</v>
      </c>
      <c r="B19" s="25" t="s">
        <v>597</v>
      </c>
      <c r="C19" s="11" t="s">
        <v>153</v>
      </c>
      <c r="D19" s="203">
        <v>1.8347093891004567E-2</v>
      </c>
      <c r="E19" s="184">
        <v>1.7755347688621258E-2</v>
      </c>
    </row>
    <row r="20" spans="1:5" s="287" customFormat="1" ht="60" customHeight="1">
      <c r="A20" s="72">
        <v>2</v>
      </c>
      <c r="B20" s="25" t="s">
        <v>598</v>
      </c>
      <c r="C20" s="11" t="s">
        <v>154</v>
      </c>
      <c r="D20" s="184">
        <v>9.8069750517786221E-4</v>
      </c>
      <c r="E20" s="184">
        <v>8.3967099360210016E-4</v>
      </c>
    </row>
    <row r="21" spans="1:5" s="287" customFormat="1" ht="73.5" customHeight="1">
      <c r="A21" s="72">
        <v>3</v>
      </c>
      <c r="B21" s="25" t="s">
        <v>599</v>
      </c>
      <c r="C21" s="11" t="s">
        <v>155</v>
      </c>
      <c r="D21" s="203">
        <v>6.9087309957421026E-4</v>
      </c>
      <c r="E21" s="184">
        <v>6.9495386992605827E-4</v>
      </c>
    </row>
    <row r="22" spans="1:5" s="287" customFormat="1" ht="51" customHeight="1">
      <c r="A22" s="72">
        <v>4</v>
      </c>
      <c r="B22" s="25" t="s">
        <v>393</v>
      </c>
      <c r="C22" s="11" t="s">
        <v>156</v>
      </c>
      <c r="D22" s="184">
        <v>1.2841742145572752E-4</v>
      </c>
      <c r="E22" s="184">
        <v>1.2500895729766493E-4</v>
      </c>
    </row>
    <row r="23" spans="1:5" s="287" customFormat="1" ht="64.5" customHeight="1">
      <c r="A23" s="72">
        <v>5</v>
      </c>
      <c r="B23" s="25" t="s">
        <v>600</v>
      </c>
      <c r="C23" s="11"/>
      <c r="D23" s="184"/>
      <c r="E23" s="184"/>
    </row>
    <row r="24" spans="1:5" s="287" customFormat="1" ht="64.5" customHeight="1">
      <c r="A24" s="72">
        <v>6</v>
      </c>
      <c r="B24" s="25" t="s">
        <v>601</v>
      </c>
      <c r="C24" s="11"/>
      <c r="D24" s="184"/>
      <c r="E24" s="184"/>
    </row>
    <row r="25" spans="1:5" s="287" customFormat="1" ht="87" customHeight="1">
      <c r="A25" s="72">
        <v>7</v>
      </c>
      <c r="B25" s="25" t="s">
        <v>394</v>
      </c>
      <c r="C25" s="11" t="s">
        <v>157</v>
      </c>
      <c r="D25" s="184">
        <v>1.7708919870352541E-4</v>
      </c>
      <c r="E25" s="184">
        <v>1.4039472119718347E-4</v>
      </c>
    </row>
    <row r="26" spans="1:5" s="287" customFormat="1" ht="38.25" customHeight="1">
      <c r="A26" s="72">
        <v>8</v>
      </c>
      <c r="B26" s="25" t="s">
        <v>602</v>
      </c>
      <c r="C26" s="11" t="s">
        <v>158</v>
      </c>
      <c r="D26" s="184">
        <v>2.0917929742418229E-2</v>
      </c>
      <c r="E26" s="184">
        <v>1.9701862748991557E-2</v>
      </c>
    </row>
    <row r="27" spans="1:5" s="287" customFormat="1" ht="81.75" customHeight="1">
      <c r="A27" s="72">
        <v>9</v>
      </c>
      <c r="B27" s="25" t="s">
        <v>465</v>
      </c>
      <c r="C27" s="11" t="s">
        <v>159</v>
      </c>
      <c r="D27" s="184">
        <v>4.2275319994276098E-2</v>
      </c>
      <c r="E27" s="184">
        <v>9.699335469110032E-3</v>
      </c>
    </row>
    <row r="28" spans="1:5" s="287" customFormat="1" ht="59.25" customHeight="1">
      <c r="A28" s="72">
        <v>10</v>
      </c>
      <c r="B28" s="25" t="s">
        <v>603</v>
      </c>
      <c r="C28" s="11"/>
      <c r="D28" s="184"/>
      <c r="E28" s="184"/>
    </row>
    <row r="29" spans="1:5" s="287" customFormat="1" ht="28.5" customHeight="1">
      <c r="A29" s="288" t="s">
        <v>60</v>
      </c>
      <c r="B29" s="182" t="s">
        <v>395</v>
      </c>
      <c r="C29" s="11" t="s">
        <v>160</v>
      </c>
      <c r="D29" s="18"/>
      <c r="E29" s="18"/>
    </row>
    <row r="30" spans="1:5" s="287" customFormat="1" ht="49.5" customHeight="1">
      <c r="A30" s="565">
        <v>1</v>
      </c>
      <c r="B30" s="25" t="s">
        <v>396</v>
      </c>
      <c r="C30" s="11" t="s">
        <v>161</v>
      </c>
      <c r="D30" s="18">
        <v>317266443800</v>
      </c>
      <c r="E30" s="18">
        <v>316449594900</v>
      </c>
    </row>
    <row r="31" spans="1:5" s="287" customFormat="1" ht="45.75" customHeight="1">
      <c r="A31" s="565"/>
      <c r="B31" s="25" t="s">
        <v>397</v>
      </c>
      <c r="C31" s="11" t="s">
        <v>162</v>
      </c>
      <c r="D31" s="18">
        <v>317266443800</v>
      </c>
      <c r="E31" s="18">
        <v>316449594900</v>
      </c>
    </row>
    <row r="32" spans="1:5" s="287" customFormat="1" ht="44.25" customHeight="1">
      <c r="A32" s="565"/>
      <c r="B32" s="25" t="s">
        <v>604</v>
      </c>
      <c r="C32" s="11" t="s">
        <v>163</v>
      </c>
      <c r="D32" s="165">
        <v>31726644.379999999</v>
      </c>
      <c r="E32" s="165">
        <v>31644959.489999998</v>
      </c>
    </row>
    <row r="33" spans="1:5" s="287" customFormat="1" ht="46.5" customHeight="1">
      <c r="A33" s="565">
        <v>2</v>
      </c>
      <c r="B33" s="25" t="s">
        <v>398</v>
      </c>
      <c r="C33" s="11" t="s">
        <v>164</v>
      </c>
      <c r="D33" s="18">
        <v>-2193957900</v>
      </c>
      <c r="E33" s="18">
        <v>816848900</v>
      </c>
    </row>
    <row r="34" spans="1:5" s="287" customFormat="1" ht="37.5" customHeight="1">
      <c r="A34" s="565"/>
      <c r="B34" s="25" t="s">
        <v>605</v>
      </c>
      <c r="C34" s="11" t="s">
        <v>165</v>
      </c>
      <c r="D34" s="165">
        <v>599321.28</v>
      </c>
      <c r="E34" s="165">
        <v>600768.30000000005</v>
      </c>
    </row>
    <row r="35" spans="1:5" s="287" customFormat="1" ht="36" customHeight="1">
      <c r="A35" s="565"/>
      <c r="B35" s="25" t="s">
        <v>399</v>
      </c>
      <c r="C35" s="11" t="s">
        <v>166</v>
      </c>
      <c r="D35" s="18">
        <v>5993212800</v>
      </c>
      <c r="E35" s="18">
        <v>6007683000</v>
      </c>
    </row>
    <row r="36" spans="1:5" s="287" customFormat="1" ht="32.25" customHeight="1">
      <c r="A36" s="565"/>
      <c r="B36" s="25" t="s">
        <v>606</v>
      </c>
      <c r="C36" s="11" t="s">
        <v>167</v>
      </c>
      <c r="D36" s="165">
        <v>818717.07</v>
      </c>
      <c r="E36" s="165">
        <v>519083.41</v>
      </c>
    </row>
    <row r="37" spans="1:5" s="287" customFormat="1" ht="46.5" customHeight="1">
      <c r="A37" s="565"/>
      <c r="B37" s="25" t="s">
        <v>400</v>
      </c>
      <c r="C37" s="11" t="s">
        <v>168</v>
      </c>
      <c r="D37" s="18">
        <v>8187170700</v>
      </c>
      <c r="E37" s="18">
        <v>5190834100</v>
      </c>
    </row>
    <row r="38" spans="1:5" s="287" customFormat="1" ht="40.5" customHeight="1">
      <c r="A38" s="565">
        <v>3</v>
      </c>
      <c r="B38" s="25" t="s">
        <v>401</v>
      </c>
      <c r="C38" s="11" t="s">
        <v>169</v>
      </c>
      <c r="D38" s="18">
        <v>315072485900</v>
      </c>
      <c r="E38" s="18">
        <v>317266443800</v>
      </c>
    </row>
    <row r="39" spans="1:5" s="287" customFormat="1" ht="53.25" customHeight="1">
      <c r="A39" s="565"/>
      <c r="B39" s="25" t="s">
        <v>624</v>
      </c>
      <c r="C39" s="11" t="s">
        <v>170</v>
      </c>
      <c r="D39" s="18">
        <v>315072485900</v>
      </c>
      <c r="E39" s="18">
        <v>317266443800</v>
      </c>
    </row>
    <row r="40" spans="1:5" s="287" customFormat="1" ht="40.5" customHeight="1">
      <c r="A40" s="565"/>
      <c r="B40" s="25" t="s">
        <v>625</v>
      </c>
      <c r="C40" s="11" t="s">
        <v>171</v>
      </c>
      <c r="D40" s="74">
        <v>31507248.59</v>
      </c>
      <c r="E40" s="74">
        <v>31726644.379999999</v>
      </c>
    </row>
    <row r="41" spans="1:5" s="287" customFormat="1" ht="60" customHeight="1">
      <c r="A41" s="72">
        <v>4</v>
      </c>
      <c r="B41" s="25" t="s">
        <v>402</v>
      </c>
      <c r="C41" s="11" t="s">
        <v>172</v>
      </c>
      <c r="D41" s="185">
        <v>0.14599999999999999</v>
      </c>
      <c r="E41" s="185">
        <v>0.14499999999999999</v>
      </c>
    </row>
    <row r="42" spans="1:5" s="287" customFormat="1" ht="35.25" customHeight="1">
      <c r="A42" s="72">
        <v>5</v>
      </c>
      <c r="B42" s="25" t="s">
        <v>403</v>
      </c>
      <c r="C42" s="11" t="s">
        <v>173</v>
      </c>
      <c r="D42" s="185">
        <v>0.45119999999999999</v>
      </c>
      <c r="E42" s="185">
        <v>0.45050000000000001</v>
      </c>
    </row>
    <row r="43" spans="1:5" s="287" customFormat="1" ht="31.5" customHeight="1">
      <c r="A43" s="72">
        <v>6</v>
      </c>
      <c r="B43" s="25" t="s">
        <v>404</v>
      </c>
      <c r="C43" s="11" t="s">
        <v>174</v>
      </c>
      <c r="D43" s="185">
        <v>0.1464</v>
      </c>
      <c r="E43" s="185">
        <v>0.1452</v>
      </c>
    </row>
    <row r="44" spans="1:5" s="287" customFormat="1" ht="31.5" customHeight="1">
      <c r="A44" s="72">
        <v>7</v>
      </c>
      <c r="B44" s="25" t="s">
        <v>610</v>
      </c>
      <c r="C44" s="11" t="s">
        <v>175</v>
      </c>
      <c r="D44" s="167">
        <v>16364</v>
      </c>
      <c r="E44" s="167">
        <v>16243</v>
      </c>
    </row>
    <row r="45" spans="1:5" s="287" customFormat="1" ht="58.5" customHeight="1">
      <c r="A45" s="72">
        <v>8</v>
      </c>
      <c r="B45" s="25" t="s">
        <v>607</v>
      </c>
      <c r="C45" s="11" t="s">
        <v>608</v>
      </c>
      <c r="D45" s="186"/>
      <c r="E45" s="186"/>
    </row>
    <row r="46" spans="1:5" s="287" customFormat="1" ht="33.75" customHeight="1">
      <c r="A46" s="72">
        <v>9</v>
      </c>
      <c r="B46" s="25" t="s">
        <v>405</v>
      </c>
      <c r="C46" s="11" t="s">
        <v>76</v>
      </c>
      <c r="D46" s="167">
        <v>15050</v>
      </c>
      <c r="E46" s="167">
        <v>14728</v>
      </c>
    </row>
    <row r="47" spans="1:5" s="289" customFormat="1" ht="26.25" customHeight="1">
      <c r="A47" s="566"/>
      <c r="B47" s="566"/>
      <c r="C47" s="566"/>
      <c r="D47" s="566"/>
      <c r="E47" s="566"/>
    </row>
    <row r="48" spans="1:5" s="289" customFormat="1" ht="12.75">
      <c r="A48" s="290" t="s">
        <v>236</v>
      </c>
      <c r="B48" s="28"/>
      <c r="C48" s="291"/>
      <c r="D48" s="563" t="s">
        <v>237</v>
      </c>
      <c r="E48" s="563"/>
    </row>
    <row r="49" spans="1:5" s="289" customFormat="1" ht="12.75">
      <c r="A49" s="292" t="s">
        <v>238</v>
      </c>
      <c r="B49" s="28"/>
      <c r="C49" s="291"/>
      <c r="D49" s="564" t="s">
        <v>239</v>
      </c>
      <c r="E49" s="564"/>
    </row>
    <row r="50" spans="1:5" s="289" customFormat="1" ht="12.75">
      <c r="A50" s="292"/>
      <c r="B50" s="28"/>
      <c r="C50" s="291"/>
      <c r="D50" s="293"/>
      <c r="E50" s="293"/>
    </row>
    <row r="51" spans="1:5" s="289" customFormat="1" ht="12.75">
      <c r="A51" s="292"/>
      <c r="B51" s="28"/>
      <c r="C51" s="291"/>
      <c r="D51" s="293"/>
      <c r="E51" s="293"/>
    </row>
    <row r="52" spans="1:5" s="289" customFormat="1" ht="12.75">
      <c r="A52" s="292"/>
      <c r="B52" s="28"/>
      <c r="C52" s="291"/>
      <c r="D52" s="293"/>
      <c r="E52" s="293"/>
    </row>
    <row r="53" spans="1:5" s="289" customFormat="1" ht="12.75">
      <c r="A53" s="28"/>
      <c r="B53" s="28"/>
      <c r="C53" s="291"/>
      <c r="D53" s="291"/>
      <c r="E53" s="280"/>
    </row>
    <row r="54" spans="1:5" s="289" customFormat="1" ht="12.75">
      <c r="A54" s="28"/>
      <c r="B54" s="28"/>
      <c r="C54" s="291"/>
      <c r="D54" s="291"/>
      <c r="E54" s="280"/>
    </row>
    <row r="55" spans="1:5" s="289" customFormat="1" ht="12.75">
      <c r="A55" s="28"/>
      <c r="B55" s="28"/>
      <c r="C55" s="291"/>
      <c r="D55" s="291"/>
      <c r="E55" s="280"/>
    </row>
    <row r="56" spans="1:5" s="289" customFormat="1" ht="12.75">
      <c r="A56" s="28"/>
      <c r="B56" s="28"/>
      <c r="C56" s="291"/>
      <c r="D56" s="291"/>
      <c r="E56" s="280"/>
    </row>
    <row r="57" spans="1:5" s="289" customFormat="1" ht="12.75">
      <c r="A57" s="28"/>
      <c r="B57" s="28"/>
      <c r="C57" s="291"/>
      <c r="D57" s="291"/>
      <c r="E57" s="280"/>
    </row>
    <row r="58" spans="1:5" s="289" customFormat="1" ht="12.75">
      <c r="A58" s="28"/>
      <c r="B58" s="28"/>
      <c r="C58" s="291"/>
      <c r="D58" s="291"/>
      <c r="E58" s="280"/>
    </row>
    <row r="59" spans="1:5" s="289" customFormat="1" ht="12.75">
      <c r="A59" s="28"/>
      <c r="B59" s="28"/>
      <c r="C59" s="291"/>
      <c r="D59" s="291"/>
      <c r="E59" s="280"/>
    </row>
    <row r="60" spans="1:5" s="289" customFormat="1" ht="12.75">
      <c r="A60" s="179"/>
      <c r="B60" s="179"/>
      <c r="C60" s="291"/>
      <c r="D60" s="149"/>
      <c r="E60" s="149"/>
    </row>
    <row r="61" spans="1:5" s="287" customFormat="1" ht="15.75" customHeight="1">
      <c r="A61" s="368" t="s">
        <v>476</v>
      </c>
      <c r="B61" s="29"/>
      <c r="C61" s="228"/>
      <c r="D61" s="228" t="s">
        <v>728</v>
      </c>
      <c r="E61" s="228"/>
    </row>
    <row r="62" spans="1:5" s="287" customFormat="1" ht="15.75" customHeight="1">
      <c r="A62" s="428" t="s">
        <v>742</v>
      </c>
      <c r="B62" s="428"/>
      <c r="C62" s="428"/>
      <c r="D62" s="229" t="s">
        <v>747</v>
      </c>
      <c r="E62" s="229"/>
    </row>
    <row r="63" spans="1:5" s="289" customFormat="1" ht="12.75">
      <c r="A63" s="294"/>
      <c r="B63" s="294"/>
      <c r="C63" s="295"/>
      <c r="D63" s="295"/>
      <c r="E63" s="295"/>
    </row>
  </sheetData>
  <mergeCells count="26">
    <mergeCell ref="A9:B9"/>
    <mergeCell ref="A8:B8"/>
    <mergeCell ref="A10:B10"/>
    <mergeCell ref="C7:E7"/>
    <mergeCell ref="C8:E8"/>
    <mergeCell ref="C9:E9"/>
    <mergeCell ref="C10:E10"/>
    <mergeCell ref="A1:E1"/>
    <mergeCell ref="A2:E2"/>
    <mergeCell ref="A3:E4"/>
    <mergeCell ref="A5:E5"/>
    <mergeCell ref="A7:B7"/>
    <mergeCell ref="D48:E48"/>
    <mergeCell ref="D49:E49"/>
    <mergeCell ref="C13:E13"/>
    <mergeCell ref="A38:A40"/>
    <mergeCell ref="A11:B11"/>
    <mergeCell ref="A12:B12"/>
    <mergeCell ref="A14:B14"/>
    <mergeCell ref="A33:A37"/>
    <mergeCell ref="A30:A32"/>
    <mergeCell ref="C14:E14"/>
    <mergeCell ref="A13:B13"/>
    <mergeCell ref="C11:E11"/>
    <mergeCell ref="C12:E12"/>
    <mergeCell ref="A47:E47"/>
  </mergeCells>
  <printOptions horizontalCentered="1"/>
  <pageMargins left="0.55118110236220474" right="0.47244094488188981" top="0.59055118110236227" bottom="0.55118110236220474" header="0.31496062992125984" footer="0.31496062992125984"/>
  <pageSetup scale="66" fitToHeight="2" orientation="portrait" r:id="rId1"/>
  <rowBreaks count="1" manualBreakCount="1">
    <brk id="32" max="16383" man="1"/>
  </rowBreaks>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0"/>
  <sheetViews>
    <sheetView view="pageBreakPreview" topLeftCell="A10" zoomScaleNormal="100" zoomScaleSheetLayoutView="100" workbookViewId="0">
      <selection activeCell="H10" sqref="H1:J1048576"/>
    </sheetView>
  </sheetViews>
  <sheetFormatPr defaultColWidth="9.140625" defaultRowHeight="12.75"/>
  <cols>
    <col min="1" max="1" width="7.42578125" style="303" customWidth="1"/>
    <col min="2" max="2" width="5.28515625" style="303" customWidth="1"/>
    <col min="3" max="3" width="52.5703125" style="75" customWidth="1"/>
    <col min="4" max="4" width="19.28515625" style="75" customWidth="1"/>
    <col min="5" max="6" width="31.140625" style="75" customWidth="1"/>
    <col min="7" max="7" width="5.140625" style="75" customWidth="1"/>
    <col min="8" max="16384" width="9.140625" style="20"/>
  </cols>
  <sheetData>
    <row r="1" spans="1:7" ht="24.75" customHeight="1">
      <c r="A1" s="520" t="s">
        <v>609</v>
      </c>
      <c r="B1" s="520"/>
      <c r="C1" s="520"/>
      <c r="D1" s="520"/>
      <c r="E1" s="520"/>
      <c r="F1" s="520"/>
      <c r="G1" s="28"/>
    </row>
    <row r="2" spans="1:7" ht="26.25" customHeight="1">
      <c r="A2" s="521" t="s">
        <v>186</v>
      </c>
      <c r="B2" s="521"/>
      <c r="C2" s="521"/>
      <c r="D2" s="521"/>
      <c r="E2" s="521"/>
      <c r="F2" s="521"/>
      <c r="G2" s="28"/>
    </row>
    <row r="3" spans="1:7" ht="15" customHeight="1">
      <c r="A3" s="522" t="s">
        <v>738</v>
      </c>
      <c r="B3" s="522"/>
      <c r="C3" s="522"/>
      <c r="D3" s="522"/>
      <c r="E3" s="522"/>
      <c r="F3" s="522"/>
      <c r="G3" s="522"/>
    </row>
    <row r="4" spans="1:7" ht="22.5" customHeight="1">
      <c r="A4" s="522"/>
      <c r="B4" s="522"/>
      <c r="C4" s="522"/>
      <c r="D4" s="522"/>
      <c r="E4" s="522"/>
      <c r="F4" s="522"/>
      <c r="G4" s="522"/>
    </row>
    <row r="5" spans="1:7">
      <c r="A5" s="523" t="s">
        <v>756</v>
      </c>
      <c r="B5" s="523"/>
      <c r="C5" s="523"/>
      <c r="D5" s="523"/>
      <c r="E5" s="523"/>
      <c r="F5" s="523"/>
      <c r="G5" s="523"/>
    </row>
    <row r="6" spans="1:7">
      <c r="A6" s="206"/>
      <c r="B6" s="206"/>
      <c r="C6" s="206"/>
      <c r="D6" s="206"/>
      <c r="E6" s="206"/>
      <c r="F6" s="28"/>
      <c r="G6" s="28"/>
    </row>
    <row r="7" spans="1:7">
      <c r="A7" s="519" t="s">
        <v>450</v>
      </c>
      <c r="B7" s="519"/>
      <c r="C7" s="519"/>
      <c r="D7" s="519" t="s">
        <v>454</v>
      </c>
      <c r="E7" s="519"/>
      <c r="F7" s="519"/>
      <c r="G7" s="519"/>
    </row>
    <row r="8" spans="1:7" ht="12.75" customHeight="1">
      <c r="A8" s="516" t="s">
        <v>471</v>
      </c>
      <c r="B8" s="516"/>
      <c r="C8" s="516"/>
      <c r="D8" s="516" t="s">
        <v>488</v>
      </c>
      <c r="E8" s="516"/>
      <c r="F8" s="516"/>
      <c r="G8" s="516"/>
    </row>
    <row r="9" spans="1:7" ht="12.75" customHeight="1">
      <c r="A9" s="519" t="s">
        <v>451</v>
      </c>
      <c r="B9" s="519"/>
      <c r="C9" s="519"/>
      <c r="D9" s="519" t="s">
        <v>473</v>
      </c>
      <c r="E9" s="519"/>
      <c r="F9" s="519"/>
      <c r="G9" s="519"/>
    </row>
    <row r="10" spans="1:7" ht="12.75" customHeight="1">
      <c r="A10" s="516" t="s">
        <v>452</v>
      </c>
      <c r="B10" s="516"/>
      <c r="C10" s="516"/>
      <c r="D10" s="516" t="s">
        <v>708</v>
      </c>
      <c r="E10" s="516"/>
      <c r="F10" s="516"/>
      <c r="G10" s="516"/>
    </row>
    <row r="11" spans="1:7" ht="15" customHeight="1">
      <c r="A11" s="519" t="s">
        <v>449</v>
      </c>
      <c r="B11" s="519"/>
      <c r="C11" s="519"/>
      <c r="D11" s="519" t="s">
        <v>695</v>
      </c>
      <c r="E11" s="519"/>
      <c r="F11" s="519"/>
      <c r="G11" s="519"/>
    </row>
    <row r="12" spans="1:7" ht="12.75" customHeight="1">
      <c r="A12" s="516" t="s">
        <v>447</v>
      </c>
      <c r="B12" s="516"/>
      <c r="C12" s="516"/>
      <c r="D12" s="516" t="s">
        <v>696</v>
      </c>
      <c r="E12" s="516"/>
      <c r="F12" s="516"/>
      <c r="G12" s="516"/>
    </row>
    <row r="13" spans="1:7" ht="17.25" customHeight="1">
      <c r="A13" s="519" t="s">
        <v>188</v>
      </c>
      <c r="B13" s="519"/>
      <c r="C13" s="519"/>
      <c r="D13" s="519" t="s">
        <v>757</v>
      </c>
      <c r="E13" s="519"/>
      <c r="F13" s="519"/>
      <c r="G13" s="519"/>
    </row>
    <row r="14" spans="1:7">
      <c r="A14" s="207" t="s">
        <v>189</v>
      </c>
      <c r="B14" s="207"/>
      <c r="C14" s="297"/>
      <c r="D14" s="526">
        <v>46178</v>
      </c>
      <c r="E14" s="526"/>
      <c r="F14" s="526"/>
      <c r="G14" s="526"/>
    </row>
    <row r="15" spans="1:7">
      <c r="A15" s="298"/>
      <c r="B15" s="298"/>
      <c r="C15" s="214"/>
      <c r="D15" s="214"/>
      <c r="E15" s="214"/>
      <c r="F15" s="214"/>
      <c r="G15" s="214"/>
    </row>
    <row r="16" spans="1:7" s="2" customFormat="1" ht="58.5" customHeight="1">
      <c r="A16" s="567" t="s">
        <v>314</v>
      </c>
      <c r="B16" s="567"/>
      <c r="C16" s="200" t="s">
        <v>383</v>
      </c>
      <c r="D16" s="200" t="s">
        <v>191</v>
      </c>
      <c r="E16" s="190" t="s">
        <v>759</v>
      </c>
      <c r="F16" s="190" t="s">
        <v>744</v>
      </c>
      <c r="G16" s="28"/>
    </row>
    <row r="17" spans="1:7" s="2" customFormat="1" ht="30" customHeight="1">
      <c r="A17" s="299" t="s">
        <v>50</v>
      </c>
      <c r="B17" s="299"/>
      <c r="C17" s="302" t="s">
        <v>384</v>
      </c>
      <c r="D17" s="22" t="s">
        <v>176</v>
      </c>
      <c r="E17" s="191">
        <v>515329197985</v>
      </c>
      <c r="F17" s="192">
        <v>506809441436</v>
      </c>
      <c r="G17" s="28"/>
    </row>
    <row r="18" spans="1:7" s="2" customFormat="1" ht="51">
      <c r="A18" s="299" t="s">
        <v>60</v>
      </c>
      <c r="B18" s="299"/>
      <c r="C18" s="302" t="s">
        <v>472</v>
      </c>
      <c r="D18" s="22" t="s">
        <v>177</v>
      </c>
      <c r="E18" s="191">
        <v>3828671022</v>
      </c>
      <c r="F18" s="192">
        <v>7215583817</v>
      </c>
      <c r="G18" s="28"/>
    </row>
    <row r="19" spans="1:7" s="2" customFormat="1" ht="58.5" customHeight="1">
      <c r="A19" s="568"/>
      <c r="B19" s="22" t="s">
        <v>112</v>
      </c>
      <c r="C19" s="366" t="s">
        <v>385</v>
      </c>
      <c r="D19" s="22" t="s">
        <v>178</v>
      </c>
      <c r="E19" s="167">
        <v>3828671022</v>
      </c>
      <c r="F19" s="301">
        <v>7215583817</v>
      </c>
      <c r="G19" s="28"/>
    </row>
    <row r="20" spans="1:7" s="2" customFormat="1" ht="58.5" customHeight="1">
      <c r="A20" s="569"/>
      <c r="B20" s="22" t="s">
        <v>114</v>
      </c>
      <c r="C20" s="366" t="s">
        <v>386</v>
      </c>
      <c r="D20" s="22" t="s">
        <v>179</v>
      </c>
      <c r="E20" s="167"/>
      <c r="F20" s="301"/>
      <c r="G20" s="28"/>
    </row>
    <row r="21" spans="1:7" s="2" customFormat="1" ht="57" customHeight="1">
      <c r="A21" s="299" t="s">
        <v>135</v>
      </c>
      <c r="B21" s="299"/>
      <c r="C21" s="302" t="s">
        <v>387</v>
      </c>
      <c r="D21" s="299" t="s">
        <v>180</v>
      </c>
      <c r="E21" s="193">
        <v>-3577921144</v>
      </c>
      <c r="F21" s="194">
        <v>1304172732</v>
      </c>
      <c r="G21" s="28"/>
    </row>
    <row r="22" spans="1:7" s="2" customFormat="1" ht="31.5" customHeight="1">
      <c r="A22" s="568"/>
      <c r="B22" s="22" t="s">
        <v>181</v>
      </c>
      <c r="C22" s="366" t="s">
        <v>388</v>
      </c>
      <c r="D22" s="22" t="s">
        <v>182</v>
      </c>
      <c r="E22" s="167">
        <v>9748128343</v>
      </c>
      <c r="F22" s="301">
        <v>9711347528</v>
      </c>
      <c r="G22" s="28"/>
    </row>
    <row r="23" spans="1:7" s="2" customFormat="1" ht="31.5" customHeight="1">
      <c r="A23" s="569"/>
      <c r="B23" s="22" t="s">
        <v>183</v>
      </c>
      <c r="C23" s="366" t="s">
        <v>389</v>
      </c>
      <c r="D23" s="22" t="s">
        <v>184</v>
      </c>
      <c r="E23" s="167">
        <v>13326049487</v>
      </c>
      <c r="F23" s="301">
        <v>8407174796</v>
      </c>
      <c r="G23" s="28"/>
    </row>
    <row r="24" spans="1:7" s="17" customFormat="1" ht="39" customHeight="1">
      <c r="A24" s="299" t="s">
        <v>137</v>
      </c>
      <c r="B24" s="299"/>
      <c r="C24" s="302" t="s">
        <v>425</v>
      </c>
      <c r="D24" s="299" t="s">
        <v>185</v>
      </c>
      <c r="E24" s="191">
        <v>515579947863</v>
      </c>
      <c r="F24" s="192">
        <v>515329197985</v>
      </c>
      <c r="G24" s="29"/>
    </row>
    <row r="25" spans="1:7" s="2" customFormat="1">
      <c r="A25" s="299"/>
      <c r="B25" s="299"/>
      <c r="C25" s="300"/>
      <c r="D25" s="299"/>
      <c r="E25" s="363"/>
      <c r="F25" s="363"/>
      <c r="G25" s="28"/>
    </row>
    <row r="26" spans="1:7" s="2" customFormat="1">
      <c r="A26" s="10"/>
      <c r="B26" s="10"/>
      <c r="C26" s="28"/>
      <c r="D26" s="28"/>
      <c r="E26" s="28"/>
      <c r="F26" s="28"/>
      <c r="G26" s="28"/>
    </row>
    <row r="27" spans="1:7" s="177" customFormat="1" ht="15">
      <c r="A27" s="224" t="s">
        <v>236</v>
      </c>
      <c r="B27" s="225"/>
      <c r="C27" s="142"/>
      <c r="D27" s="143"/>
      <c r="E27" s="143"/>
      <c r="F27" s="143" t="s">
        <v>237</v>
      </c>
      <c r="G27" s="28"/>
    </row>
    <row r="28" spans="1:7" s="177" customFormat="1" ht="15">
      <c r="A28" s="227" t="s">
        <v>238</v>
      </c>
      <c r="B28" s="225"/>
      <c r="C28" s="142"/>
      <c r="D28" s="146"/>
      <c r="E28" s="147"/>
      <c r="F28" s="147" t="s">
        <v>239</v>
      </c>
      <c r="G28" s="28"/>
    </row>
    <row r="29" spans="1:7" s="177" customFormat="1" ht="15">
      <c r="A29" s="225"/>
      <c r="B29" s="225"/>
      <c r="C29" s="142"/>
      <c r="D29" s="142"/>
      <c r="E29" s="142"/>
      <c r="F29" s="7"/>
      <c r="G29" s="28"/>
    </row>
    <row r="30" spans="1:7" s="177" customFormat="1" ht="15">
      <c r="A30" s="225"/>
      <c r="B30" s="225"/>
      <c r="C30" s="142"/>
      <c r="D30" s="142"/>
      <c r="E30" s="142"/>
      <c r="F30" s="7"/>
      <c r="G30" s="28"/>
    </row>
    <row r="31" spans="1:7" s="177" customFormat="1" ht="15">
      <c r="A31" s="225"/>
      <c r="B31" s="225"/>
      <c r="C31" s="142"/>
      <c r="D31" s="142"/>
      <c r="E31" s="142"/>
      <c r="F31" s="7"/>
      <c r="G31" s="28"/>
    </row>
    <row r="32" spans="1:7" s="177" customFormat="1" ht="15">
      <c r="A32" s="225"/>
      <c r="B32" s="225"/>
      <c r="C32" s="142"/>
      <c r="D32" s="142"/>
      <c r="E32" s="142"/>
      <c r="F32" s="7"/>
      <c r="G32" s="28"/>
    </row>
    <row r="33" spans="1:7" s="177" customFormat="1" ht="15">
      <c r="A33" s="225"/>
      <c r="B33" s="225"/>
      <c r="C33" s="142"/>
      <c r="D33" s="142"/>
      <c r="E33" s="142"/>
      <c r="F33" s="7"/>
      <c r="G33" s="28"/>
    </row>
    <row r="34" spans="1:7" s="177" customFormat="1" ht="15">
      <c r="A34" s="225"/>
      <c r="B34" s="225"/>
      <c r="C34" s="142"/>
      <c r="D34" s="142"/>
      <c r="E34" s="142"/>
      <c r="F34" s="7"/>
      <c r="G34" s="29"/>
    </row>
    <row r="35" spans="1:7" s="177" customFormat="1" ht="15">
      <c r="A35" s="225"/>
      <c r="B35" s="225"/>
      <c r="C35" s="142"/>
      <c r="D35" s="142"/>
      <c r="E35" s="142"/>
      <c r="F35" s="7"/>
      <c r="G35" s="28"/>
    </row>
    <row r="36" spans="1:7" s="177" customFormat="1" ht="15">
      <c r="A36" s="225"/>
      <c r="B36" s="225"/>
      <c r="C36" s="142"/>
      <c r="D36" s="142"/>
      <c r="E36" s="142"/>
      <c r="F36" s="7"/>
      <c r="G36" s="28"/>
    </row>
    <row r="37" spans="1:7" s="177" customFormat="1" ht="15">
      <c r="A37" s="225"/>
      <c r="B37" s="225"/>
      <c r="C37" s="142"/>
      <c r="D37" s="142"/>
      <c r="E37" s="142"/>
      <c r="F37" s="7"/>
      <c r="G37" s="28"/>
    </row>
    <row r="38" spans="1:7" s="177" customFormat="1" ht="15">
      <c r="A38" s="179"/>
      <c r="B38" s="179"/>
      <c r="C38" s="149"/>
      <c r="D38" s="142"/>
      <c r="E38" s="149"/>
      <c r="F38" s="8"/>
      <c r="G38" s="28"/>
    </row>
    <row r="39" spans="1:7" s="271" customFormat="1" ht="15">
      <c r="A39" s="550" t="s">
        <v>487</v>
      </c>
      <c r="B39" s="550"/>
      <c r="C39" s="550"/>
      <c r="D39" s="228"/>
      <c r="E39" s="228" t="s">
        <v>729</v>
      </c>
      <c r="F39" s="228"/>
      <c r="G39" s="29"/>
    </row>
    <row r="40" spans="1:7" s="271" customFormat="1" ht="15">
      <c r="A40" s="551" t="s">
        <v>742</v>
      </c>
      <c r="B40" s="551"/>
      <c r="C40" s="551"/>
      <c r="D40" s="229"/>
      <c r="E40" s="367" t="s">
        <v>748</v>
      </c>
      <c r="F40" s="367"/>
      <c r="G40" s="370"/>
    </row>
    <row r="41" spans="1:7" s="296" customFormat="1">
      <c r="A41" s="374"/>
      <c r="B41" s="374"/>
      <c r="C41" s="219"/>
      <c r="D41" s="219"/>
      <c r="E41" s="219"/>
      <c r="F41" s="219"/>
      <c r="G41" s="219"/>
    </row>
    <row r="42" spans="1:7">
      <c r="A42" s="298"/>
      <c r="B42" s="298"/>
      <c r="C42" s="214"/>
      <c r="D42" s="214"/>
      <c r="E42" s="214"/>
      <c r="F42" s="214"/>
      <c r="G42" s="214"/>
    </row>
    <row r="43" spans="1:7">
      <c r="A43" s="298"/>
      <c r="B43" s="298"/>
      <c r="C43" s="214"/>
      <c r="D43" s="214"/>
      <c r="E43" s="214"/>
      <c r="F43" s="214"/>
      <c r="G43" s="214"/>
    </row>
    <row r="44" spans="1:7">
      <c r="A44" s="298"/>
      <c r="B44" s="298"/>
      <c r="C44" s="214"/>
      <c r="D44" s="214"/>
      <c r="E44" s="214"/>
      <c r="F44" s="214"/>
      <c r="G44" s="214"/>
    </row>
    <row r="45" spans="1:7">
      <c r="A45" s="298"/>
      <c r="B45" s="298"/>
      <c r="C45" s="214"/>
      <c r="D45" s="214"/>
      <c r="E45" s="214"/>
      <c r="F45" s="214"/>
      <c r="G45" s="214"/>
    </row>
    <row r="46" spans="1:7">
      <c r="A46" s="298"/>
      <c r="B46" s="298"/>
      <c r="C46" s="214"/>
      <c r="D46" s="214"/>
      <c r="E46" s="214"/>
      <c r="F46" s="214"/>
      <c r="G46" s="214"/>
    </row>
    <row r="47" spans="1:7">
      <c r="A47" s="298"/>
      <c r="B47" s="298"/>
      <c r="C47" s="214"/>
      <c r="D47" s="214"/>
      <c r="E47" s="214"/>
      <c r="F47" s="214"/>
      <c r="G47" s="214"/>
    </row>
    <row r="48" spans="1:7">
      <c r="A48" s="298"/>
      <c r="B48" s="298"/>
      <c r="C48" s="214"/>
      <c r="D48" s="214"/>
      <c r="E48" s="214"/>
      <c r="F48" s="214"/>
      <c r="G48" s="214"/>
    </row>
    <row r="49" spans="1:7">
      <c r="A49" s="298"/>
      <c r="B49" s="298"/>
      <c r="C49" s="214"/>
      <c r="D49" s="214"/>
      <c r="E49" s="214"/>
      <c r="F49" s="214"/>
      <c r="G49" s="214"/>
    </row>
    <row r="50" spans="1:7">
      <c r="A50" s="298"/>
      <c r="B50" s="298"/>
      <c r="C50" s="214"/>
      <c r="D50" s="214"/>
      <c r="E50" s="214"/>
      <c r="F50" s="214"/>
      <c r="G50" s="214"/>
    </row>
  </sheetData>
  <mergeCells count="24">
    <mergeCell ref="A8:C8"/>
    <mergeCell ref="D8:G8"/>
    <mergeCell ref="A9:C9"/>
    <mergeCell ref="D9:G9"/>
    <mergeCell ref="A11:C11"/>
    <mergeCell ref="A1:F1"/>
    <mergeCell ref="A2:F2"/>
    <mergeCell ref="A3:G4"/>
    <mergeCell ref="A5:G5"/>
    <mergeCell ref="A7:C7"/>
    <mergeCell ref="D7:G7"/>
    <mergeCell ref="A39:C39"/>
    <mergeCell ref="A40:C40"/>
    <mergeCell ref="A16:B16"/>
    <mergeCell ref="A19:A20"/>
    <mergeCell ref="A22:A23"/>
    <mergeCell ref="D14:G14"/>
    <mergeCell ref="A10:C10"/>
    <mergeCell ref="D10:G10"/>
    <mergeCell ref="A12:C12"/>
    <mergeCell ref="A13:C13"/>
    <mergeCell ref="D13:G13"/>
    <mergeCell ref="D11:G11"/>
    <mergeCell ref="D12:G12"/>
  </mergeCells>
  <pageMargins left="0.65" right="0.37" top="1" bottom="1" header="0.5" footer="0.5"/>
  <pageSetup scale="64"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4"/>
  <sheetViews>
    <sheetView view="pageBreakPreview" topLeftCell="A27" zoomScaleNormal="100" zoomScaleSheetLayoutView="100" workbookViewId="0">
      <selection activeCell="C46" sqref="A1:XFD1048576"/>
    </sheetView>
  </sheetViews>
  <sheetFormatPr defaultColWidth="9.140625" defaultRowHeight="15"/>
  <cols>
    <col min="1" max="1" width="4.85546875" style="321" customWidth="1"/>
    <col min="2" max="2" width="61.85546875" style="304" customWidth="1"/>
    <col min="3" max="4" width="37.5703125" style="304" customWidth="1"/>
    <col min="5" max="16384" width="9.140625" style="304"/>
  </cols>
  <sheetData>
    <row r="1" spans="1:4" ht="27.75" customHeight="1">
      <c r="A1" s="572" t="s">
        <v>575</v>
      </c>
      <c r="B1" s="572"/>
      <c r="C1" s="572"/>
      <c r="D1" s="572"/>
    </row>
    <row r="2" spans="1:4" ht="28.5" customHeight="1">
      <c r="A2" s="573" t="s">
        <v>630</v>
      </c>
      <c r="B2" s="573"/>
      <c r="C2" s="573"/>
      <c r="D2" s="573"/>
    </row>
    <row r="3" spans="1:4" ht="21" customHeight="1">
      <c r="A3" s="574" t="s">
        <v>497</v>
      </c>
      <c r="B3" s="574"/>
      <c r="C3" s="574"/>
      <c r="D3" s="574"/>
    </row>
    <row r="4" spans="1:4" ht="21" customHeight="1">
      <c r="A4" s="574"/>
      <c r="B4" s="574"/>
      <c r="C4" s="574"/>
      <c r="D4" s="574"/>
    </row>
    <row r="5" spans="1:4">
      <c r="A5" s="575" t="s">
        <v>758</v>
      </c>
      <c r="B5" s="575"/>
      <c r="C5" s="575"/>
      <c r="D5" s="575"/>
    </row>
    <row r="6" spans="1:4">
      <c r="A6" s="32"/>
      <c r="B6" s="32"/>
      <c r="C6" s="32"/>
      <c r="D6" s="32"/>
    </row>
    <row r="7" spans="1:4" ht="28.5" customHeight="1">
      <c r="A7" s="576" t="s">
        <v>717</v>
      </c>
      <c r="B7" s="576"/>
      <c r="C7" s="576" t="s">
        <v>718</v>
      </c>
      <c r="D7" s="576"/>
    </row>
    <row r="8" spans="1:4" ht="29.25" customHeight="1">
      <c r="A8" s="578" t="s">
        <v>719</v>
      </c>
      <c r="B8" s="578"/>
      <c r="C8" s="578" t="s">
        <v>720</v>
      </c>
      <c r="D8" s="578"/>
    </row>
    <row r="9" spans="1:4" ht="31.5" customHeight="1">
      <c r="A9" s="576" t="s">
        <v>721</v>
      </c>
      <c r="B9" s="576"/>
      <c r="C9" s="576" t="s">
        <v>725</v>
      </c>
      <c r="D9" s="576"/>
    </row>
    <row r="10" spans="1:4" ht="17.25" customHeight="1">
      <c r="A10" s="576" t="s">
        <v>188</v>
      </c>
      <c r="B10" s="578"/>
      <c r="C10" s="576" t="s">
        <v>757</v>
      </c>
      <c r="D10" s="576"/>
    </row>
    <row r="11" spans="1:4" ht="16.5" customHeight="1">
      <c r="A11" s="578" t="s">
        <v>189</v>
      </c>
      <c r="B11" s="578"/>
      <c r="C11" s="526">
        <v>46178</v>
      </c>
      <c r="D11" s="526"/>
    </row>
    <row r="12" spans="1:4" ht="31.5" customHeight="1">
      <c r="A12" s="210"/>
      <c r="B12" s="210"/>
      <c r="C12" s="210"/>
      <c r="D12" s="210"/>
    </row>
    <row r="13" spans="1:4">
      <c r="A13" s="579" t="s">
        <v>498</v>
      </c>
      <c r="B13" s="579"/>
      <c r="C13" s="579"/>
      <c r="D13" s="579"/>
    </row>
    <row r="14" spans="1:4" s="305" customFormat="1" ht="15.75" customHeight="1">
      <c r="A14" s="580" t="s">
        <v>406</v>
      </c>
      <c r="B14" s="580" t="s">
        <v>490</v>
      </c>
      <c r="C14" s="580" t="s">
        <v>499</v>
      </c>
      <c r="D14" s="580"/>
    </row>
    <row r="15" spans="1:4" s="305" customFormat="1" ht="21" customHeight="1">
      <c r="A15" s="580"/>
      <c r="B15" s="580"/>
      <c r="C15" s="306" t="s">
        <v>626</v>
      </c>
      <c r="D15" s="306" t="s">
        <v>627</v>
      </c>
    </row>
    <row r="16" spans="1:4" s="305" customFormat="1" ht="15.75" customHeight="1">
      <c r="A16" s="33" t="s">
        <v>50</v>
      </c>
      <c r="B16" s="34" t="s">
        <v>500</v>
      </c>
      <c r="C16" s="307"/>
      <c r="D16" s="307"/>
    </row>
    <row r="17" spans="1:4" s="305" customFormat="1" ht="15.75" customHeight="1">
      <c r="A17" s="33" t="s">
        <v>501</v>
      </c>
      <c r="B17" s="34" t="s">
        <v>502</v>
      </c>
      <c r="C17" s="308"/>
      <c r="D17" s="308"/>
    </row>
    <row r="18" spans="1:4" s="305" customFormat="1" ht="15.75" customHeight="1">
      <c r="A18" s="33" t="s">
        <v>503</v>
      </c>
      <c r="B18" s="34" t="s">
        <v>504</v>
      </c>
      <c r="C18" s="308"/>
      <c r="D18" s="308"/>
    </row>
    <row r="19" spans="1:4" s="305" customFormat="1" ht="15.75" customHeight="1">
      <c r="A19" s="33" t="s">
        <v>60</v>
      </c>
      <c r="B19" s="34" t="s">
        <v>505</v>
      </c>
      <c r="C19" s="308"/>
      <c r="D19" s="308"/>
    </row>
    <row r="20" spans="1:4" s="305" customFormat="1" ht="15.75" customHeight="1">
      <c r="A20" s="33" t="s">
        <v>501</v>
      </c>
      <c r="B20" s="34" t="s">
        <v>502</v>
      </c>
      <c r="C20" s="308"/>
      <c r="D20" s="308"/>
    </row>
    <row r="21" spans="1:4" s="305" customFormat="1" ht="15.75" customHeight="1">
      <c r="A21" s="33" t="s">
        <v>503</v>
      </c>
      <c r="B21" s="34" t="s">
        <v>504</v>
      </c>
      <c r="C21" s="308"/>
      <c r="D21" s="308"/>
    </row>
    <row r="22" spans="1:4" s="305" customFormat="1" ht="15.75" customHeight="1">
      <c r="A22" s="33" t="s">
        <v>135</v>
      </c>
      <c r="B22" s="34" t="s">
        <v>506</v>
      </c>
      <c r="C22" s="308"/>
      <c r="D22" s="308"/>
    </row>
    <row r="23" spans="1:4" s="305" customFormat="1" ht="15.75" customHeight="1">
      <c r="A23" s="33" t="s">
        <v>501</v>
      </c>
      <c r="B23" s="34" t="s">
        <v>502</v>
      </c>
      <c r="C23" s="308"/>
      <c r="D23" s="308"/>
    </row>
    <row r="24" spans="1:4" s="305" customFormat="1" ht="15.75" customHeight="1">
      <c r="A24" s="33" t="s">
        <v>503</v>
      </c>
      <c r="B24" s="34" t="s">
        <v>504</v>
      </c>
      <c r="C24" s="308"/>
      <c r="D24" s="308"/>
    </row>
    <row r="25" spans="1:4" s="305" customFormat="1" ht="15.75" customHeight="1">
      <c r="A25" s="33" t="s">
        <v>137</v>
      </c>
      <c r="B25" s="34" t="s">
        <v>507</v>
      </c>
      <c r="C25" s="308"/>
      <c r="D25" s="308"/>
    </row>
    <row r="26" spans="1:4" s="305" customFormat="1" ht="15.75" customHeight="1">
      <c r="A26" s="309">
        <v>1</v>
      </c>
      <c r="B26" s="310" t="s">
        <v>502</v>
      </c>
      <c r="C26" s="308"/>
      <c r="D26" s="308"/>
    </row>
    <row r="27" spans="1:4" s="305" customFormat="1" ht="15.75" customHeight="1">
      <c r="A27" s="309">
        <v>2</v>
      </c>
      <c r="B27" s="310" t="s">
        <v>504</v>
      </c>
      <c r="C27" s="308"/>
      <c r="D27" s="308"/>
    </row>
    <row r="28" spans="1:4" s="305" customFormat="1" ht="12.75">
      <c r="A28" s="577" t="s">
        <v>508</v>
      </c>
      <c r="B28" s="577"/>
      <c r="C28" s="577"/>
      <c r="D28" s="577"/>
    </row>
    <row r="29" spans="1:4" s="305" customFormat="1" ht="12.75">
      <c r="A29" s="311"/>
      <c r="B29" s="312"/>
      <c r="C29" s="312"/>
      <c r="D29" s="312"/>
    </row>
    <row r="30" spans="1:4" s="305" customFormat="1" ht="12.75">
      <c r="A30" s="313" t="s">
        <v>236</v>
      </c>
      <c r="B30" s="314"/>
      <c r="C30" s="570" t="s">
        <v>237</v>
      </c>
      <c r="D30" s="570"/>
    </row>
    <row r="31" spans="1:4" s="305" customFormat="1" ht="12.75">
      <c r="A31" s="315" t="s">
        <v>238</v>
      </c>
      <c r="B31" s="314"/>
      <c r="C31" s="571" t="s">
        <v>239</v>
      </c>
      <c r="D31" s="571"/>
    </row>
    <row r="32" spans="1:4">
      <c r="A32" s="314"/>
      <c r="B32" s="314"/>
      <c r="C32" s="316"/>
      <c r="D32" s="317"/>
    </row>
    <row r="33" spans="1:4">
      <c r="A33" s="314"/>
      <c r="B33" s="314"/>
      <c r="C33" s="316"/>
      <c r="D33" s="317"/>
    </row>
    <row r="34" spans="1:4">
      <c r="A34" s="314"/>
      <c r="B34" s="314"/>
      <c r="C34" s="316"/>
      <c r="D34" s="317"/>
    </row>
    <row r="35" spans="1:4">
      <c r="A35" s="314"/>
      <c r="B35" s="314"/>
      <c r="C35" s="316"/>
      <c r="D35" s="317"/>
    </row>
    <row r="36" spans="1:4">
      <c r="A36" s="314"/>
      <c r="B36" s="314"/>
      <c r="C36" s="316"/>
      <c r="D36" s="317"/>
    </row>
    <row r="37" spans="1:4">
      <c r="A37" s="314"/>
      <c r="B37" s="314"/>
      <c r="C37" s="316"/>
      <c r="D37" s="317"/>
    </row>
    <row r="38" spans="1:4">
      <c r="A38" s="314"/>
      <c r="B38" s="314"/>
      <c r="C38" s="316"/>
      <c r="D38" s="317"/>
    </row>
    <row r="39" spans="1:4">
      <c r="A39" s="314"/>
      <c r="B39" s="314"/>
      <c r="C39" s="316"/>
      <c r="D39" s="317"/>
    </row>
    <row r="40" spans="1:4">
      <c r="A40" s="318"/>
      <c r="B40" s="318"/>
      <c r="C40" s="319"/>
      <c r="D40" s="320"/>
    </row>
    <row r="41" spans="1:4" s="377" customFormat="1" ht="15" customHeight="1">
      <c r="A41" s="375" t="s">
        <v>476</v>
      </c>
      <c r="B41" s="376"/>
      <c r="C41" s="228" t="s">
        <v>750</v>
      </c>
      <c r="D41" s="228"/>
    </row>
    <row r="42" spans="1:4" s="377" customFormat="1" ht="15" customHeight="1">
      <c r="A42" s="368" t="s">
        <v>742</v>
      </c>
      <c r="B42" s="376"/>
      <c r="C42" s="229" t="s">
        <v>749</v>
      </c>
      <c r="D42" s="229"/>
    </row>
    <row r="43" spans="1:4">
      <c r="A43" s="314"/>
      <c r="B43" s="314"/>
      <c r="C43" s="316"/>
      <c r="D43" s="316"/>
    </row>
    <row r="44" spans="1:4">
      <c r="A44" s="304"/>
    </row>
  </sheetData>
  <mergeCells count="21">
    <mergeCell ref="C11:D11"/>
    <mergeCell ref="A13:D13"/>
    <mergeCell ref="A14:A15"/>
    <mergeCell ref="B14:B15"/>
    <mergeCell ref="C14:D14"/>
    <mergeCell ref="C30:D30"/>
    <mergeCell ref="C31:D31"/>
    <mergeCell ref="A1:D1"/>
    <mergeCell ref="A2:D2"/>
    <mergeCell ref="A3:D4"/>
    <mergeCell ref="A5:D5"/>
    <mergeCell ref="A7:B7"/>
    <mergeCell ref="C7:D7"/>
    <mergeCell ref="A28:D28"/>
    <mergeCell ref="A8:B8"/>
    <mergeCell ref="C8:D8"/>
    <mergeCell ref="A9:B9"/>
    <mergeCell ref="C9:D9"/>
    <mergeCell ref="A10:B10"/>
    <mergeCell ref="C10:D10"/>
    <mergeCell ref="A11:B11"/>
  </mergeCells>
  <pageMargins left="0.47244094488188981" right="0.70866141732283472" top="0.35433070866141736" bottom="0.35433070866141736" header="0.31496062992125984" footer="0.31496062992125984"/>
  <pageSetup paperSize="9" scale="65"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view="pageBreakPreview" topLeftCell="A22" zoomScale="80" zoomScaleSheetLayoutView="80" workbookViewId="0">
      <selection activeCell="I47" sqref="A1:XFD1048576"/>
    </sheetView>
  </sheetViews>
  <sheetFormatPr defaultColWidth="9.140625" defaultRowHeight="12.75"/>
  <cols>
    <col min="1" max="1" width="6.85546875" style="50" customWidth="1"/>
    <col min="2" max="2" width="48.28515625" style="37" customWidth="1"/>
    <col min="3" max="3" width="12.28515625" style="51" customWidth="1"/>
    <col min="4" max="4" width="18.85546875" style="51" customWidth="1"/>
    <col min="5" max="5" width="15.7109375" style="51" customWidth="1"/>
    <col min="6" max="6" width="20.42578125" style="51" customWidth="1"/>
    <col min="7" max="7" width="24.28515625" style="37" customWidth="1"/>
    <col min="8" max="8" width="19.140625" style="36" bestFit="1" customWidth="1"/>
    <col min="9" max="9" width="9.140625" style="37"/>
    <col min="10" max="10" width="12.85546875" style="37" bestFit="1" customWidth="1"/>
    <col min="11" max="11" width="5.42578125" style="37" bestFit="1" customWidth="1"/>
    <col min="12" max="12" width="9.140625" style="37" customWidth="1"/>
    <col min="13" max="13" width="24.5703125" style="37" bestFit="1" customWidth="1"/>
    <col min="14" max="16384" width="9.140625" style="37"/>
  </cols>
  <sheetData>
    <row r="1" spans="1:13" ht="33.75" customHeight="1">
      <c r="A1" s="583" t="s">
        <v>575</v>
      </c>
      <c r="B1" s="583"/>
      <c r="C1" s="583"/>
      <c r="D1" s="583"/>
      <c r="E1" s="583"/>
      <c r="F1" s="583"/>
      <c r="G1" s="583"/>
      <c r="H1" s="382"/>
    </row>
    <row r="2" spans="1:13" ht="34.5" customHeight="1">
      <c r="A2" s="584" t="s">
        <v>631</v>
      </c>
      <c r="B2" s="584"/>
      <c r="C2" s="584"/>
      <c r="D2" s="584"/>
      <c r="E2" s="584"/>
      <c r="F2" s="584"/>
      <c r="G2" s="584"/>
      <c r="H2" s="382"/>
    </row>
    <row r="3" spans="1:13" ht="39.75" customHeight="1">
      <c r="A3" s="574" t="s">
        <v>509</v>
      </c>
      <c r="B3" s="574"/>
      <c r="C3" s="574"/>
      <c r="D3" s="574"/>
      <c r="E3" s="574"/>
      <c r="F3" s="574"/>
      <c r="G3" s="574"/>
      <c r="H3" s="382"/>
    </row>
    <row r="4" spans="1:13">
      <c r="A4" s="575" t="s">
        <v>758</v>
      </c>
      <c r="B4" s="585"/>
      <c r="C4" s="585"/>
      <c r="D4" s="585"/>
      <c r="E4" s="585"/>
      <c r="F4" s="585"/>
      <c r="G4" s="585"/>
      <c r="H4" s="382"/>
    </row>
    <row r="5" spans="1:13">
      <c r="A5" s="32"/>
      <c r="B5" s="32"/>
      <c r="C5" s="32"/>
      <c r="D5" s="32"/>
      <c r="E5" s="32"/>
      <c r="F5" s="32"/>
      <c r="G5" s="32"/>
      <c r="H5" s="382"/>
    </row>
    <row r="6" spans="1:13" s="39" customFormat="1" ht="28.5" customHeight="1">
      <c r="A6" s="586" t="s">
        <v>722</v>
      </c>
      <c r="B6" s="586"/>
      <c r="C6" s="587" t="s">
        <v>718</v>
      </c>
      <c r="D6" s="587"/>
      <c r="E6" s="587"/>
      <c r="F6" s="587"/>
      <c r="G6" s="587"/>
      <c r="H6" s="383"/>
    </row>
    <row r="7" spans="1:13" s="39" customFormat="1" ht="28.5" customHeight="1">
      <c r="A7" s="586" t="s">
        <v>719</v>
      </c>
      <c r="B7" s="586"/>
      <c r="C7" s="588" t="s">
        <v>723</v>
      </c>
      <c r="D7" s="588"/>
      <c r="E7" s="588"/>
      <c r="F7" s="588"/>
      <c r="G7" s="588"/>
      <c r="H7" s="383"/>
    </row>
    <row r="8" spans="1:13" s="39" customFormat="1" ht="28.5" customHeight="1">
      <c r="A8" s="586" t="s">
        <v>724</v>
      </c>
      <c r="B8" s="586"/>
      <c r="C8" s="587" t="s">
        <v>725</v>
      </c>
      <c r="D8" s="587"/>
      <c r="E8" s="587"/>
      <c r="F8" s="587"/>
      <c r="G8" s="587"/>
      <c r="H8" s="383"/>
    </row>
    <row r="9" spans="1:13" s="39" customFormat="1" ht="15" customHeight="1">
      <c r="A9" s="589" t="s">
        <v>188</v>
      </c>
      <c r="B9" s="586"/>
      <c r="C9" s="590" t="s">
        <v>757</v>
      </c>
      <c r="D9" s="590"/>
      <c r="E9" s="590"/>
      <c r="F9" s="384"/>
      <c r="G9" s="385"/>
      <c r="H9" s="383"/>
    </row>
    <row r="10" spans="1:13" s="39" customFormat="1" ht="12.75" customHeight="1">
      <c r="A10" s="578" t="s">
        <v>189</v>
      </c>
      <c r="B10" s="578"/>
      <c r="C10" s="526">
        <v>46178</v>
      </c>
      <c r="D10" s="526"/>
      <c r="E10" s="526"/>
      <c r="F10" s="526"/>
      <c r="G10" s="526"/>
      <c r="H10" s="526"/>
    </row>
    <row r="11" spans="1:13" s="39" customFormat="1" ht="12.75" customHeight="1">
      <c r="A11" s="380"/>
      <c r="B11" s="380"/>
      <c r="C11" s="69"/>
      <c r="D11" s="384"/>
      <c r="E11" s="384"/>
      <c r="F11" s="384"/>
      <c r="G11" s="385"/>
      <c r="H11" s="383"/>
    </row>
    <row r="12" spans="1:13" ht="18" customHeight="1">
      <c r="A12" s="386" t="s">
        <v>510</v>
      </c>
      <c r="B12" s="386"/>
      <c r="C12" s="386"/>
      <c r="D12" s="386"/>
      <c r="E12" s="386"/>
      <c r="F12" s="386"/>
      <c r="G12" s="387"/>
      <c r="H12" s="382"/>
    </row>
    <row r="13" spans="1:13" ht="30.75" customHeight="1">
      <c r="A13" s="592" t="s">
        <v>511</v>
      </c>
      <c r="B13" s="592" t="s">
        <v>512</v>
      </c>
      <c r="C13" s="593" t="s">
        <v>513</v>
      </c>
      <c r="D13" s="593"/>
      <c r="E13" s="593" t="s">
        <v>514</v>
      </c>
      <c r="F13" s="593"/>
      <c r="G13" s="592" t="s">
        <v>515</v>
      </c>
      <c r="M13" s="41"/>
    </row>
    <row r="14" spans="1:13" ht="28.5" customHeight="1">
      <c r="A14" s="592"/>
      <c r="B14" s="592"/>
      <c r="C14" s="306" t="s">
        <v>626</v>
      </c>
      <c r="D14" s="306" t="s">
        <v>627</v>
      </c>
      <c r="E14" s="306" t="s">
        <v>626</v>
      </c>
      <c r="F14" s="306" t="s">
        <v>627</v>
      </c>
      <c r="G14" s="592"/>
      <c r="M14" s="41"/>
    </row>
    <row r="15" spans="1:13" s="47" customFormat="1" ht="31.5" customHeight="1">
      <c r="A15" s="42" t="s">
        <v>90</v>
      </c>
      <c r="B15" s="43" t="s">
        <v>516</v>
      </c>
      <c r="C15" s="44"/>
      <c r="D15" s="44"/>
      <c r="E15" s="44"/>
      <c r="F15" s="44"/>
      <c r="G15" s="45"/>
      <c r="H15" s="46"/>
    </row>
    <row r="16" spans="1:13" s="47" customFormat="1" ht="31.5" customHeight="1">
      <c r="A16" s="42"/>
      <c r="B16" s="43" t="s">
        <v>517</v>
      </c>
      <c r="C16" s="44"/>
      <c r="D16" s="44"/>
      <c r="E16" s="44"/>
      <c r="F16" s="44"/>
      <c r="G16" s="45"/>
      <c r="H16" s="46"/>
    </row>
    <row r="17" spans="1:13" s="47" customFormat="1" ht="31.5" customHeight="1">
      <c r="A17" s="42"/>
      <c r="B17" s="43" t="s">
        <v>518</v>
      </c>
      <c r="C17" s="44"/>
      <c r="D17" s="44"/>
      <c r="E17" s="44"/>
      <c r="F17" s="44"/>
      <c r="G17" s="45"/>
      <c r="H17" s="46"/>
    </row>
    <row r="18" spans="1:13" s="47" customFormat="1" ht="31.5" customHeight="1">
      <c r="A18" s="42"/>
      <c r="B18" s="43" t="s">
        <v>519</v>
      </c>
      <c r="C18" s="44"/>
      <c r="D18" s="44"/>
      <c r="E18" s="44"/>
      <c r="F18" s="44"/>
      <c r="G18" s="45"/>
      <c r="H18" s="46"/>
    </row>
    <row r="19" spans="1:13" s="47" customFormat="1" ht="31.5" customHeight="1">
      <c r="A19" s="42" t="s">
        <v>94</v>
      </c>
      <c r="B19" s="43" t="s">
        <v>520</v>
      </c>
      <c r="C19" s="44"/>
      <c r="D19" s="44"/>
      <c r="E19" s="44"/>
      <c r="F19" s="44"/>
      <c r="G19" s="45"/>
      <c r="H19" s="46"/>
    </row>
    <row r="20" spans="1:13" s="47" customFormat="1" ht="31.5" customHeight="1">
      <c r="A20" s="42" t="s">
        <v>99</v>
      </c>
      <c r="B20" s="43" t="s">
        <v>521</v>
      </c>
      <c r="C20" s="44"/>
      <c r="D20" s="44"/>
      <c r="E20" s="44"/>
      <c r="F20" s="44"/>
      <c r="G20" s="45"/>
      <c r="H20" s="46"/>
    </row>
    <row r="21" spans="1:13" s="47" customFormat="1" ht="31.5" customHeight="1">
      <c r="A21" s="42" t="s">
        <v>101</v>
      </c>
      <c r="B21" s="43" t="s">
        <v>522</v>
      </c>
      <c r="C21" s="44"/>
      <c r="D21" s="44"/>
      <c r="E21" s="44"/>
      <c r="F21" s="44"/>
      <c r="G21" s="45"/>
      <c r="H21" s="46"/>
    </row>
    <row r="22" spans="1:13" s="47" customFormat="1" ht="46.5" customHeight="1">
      <c r="A22" s="42" t="s">
        <v>103</v>
      </c>
      <c r="B22" s="43" t="s">
        <v>523</v>
      </c>
      <c r="C22" s="44"/>
      <c r="D22" s="44"/>
      <c r="E22" s="44"/>
      <c r="F22" s="44"/>
      <c r="G22" s="45"/>
      <c r="H22" s="46"/>
    </row>
    <row r="23" spans="1:13" s="47" customFormat="1" ht="31.5" customHeight="1">
      <c r="A23" s="42" t="s">
        <v>105</v>
      </c>
      <c r="B23" s="43" t="s">
        <v>524</v>
      </c>
      <c r="C23" s="44"/>
      <c r="D23" s="44"/>
      <c r="E23" s="44"/>
      <c r="F23" s="44"/>
      <c r="G23" s="45"/>
      <c r="H23" s="46"/>
    </row>
    <row r="24" spans="1:13" s="47" customFormat="1" ht="31.5" customHeight="1">
      <c r="A24" s="42" t="s">
        <v>107</v>
      </c>
      <c r="B24" s="43" t="s">
        <v>525</v>
      </c>
      <c r="C24" s="44"/>
      <c r="D24" s="44"/>
      <c r="E24" s="44"/>
      <c r="F24" s="44"/>
      <c r="G24" s="45"/>
      <c r="H24" s="46"/>
    </row>
    <row r="25" spans="1:13" s="47" customFormat="1" ht="31.5" customHeight="1">
      <c r="A25" s="42" t="s">
        <v>109</v>
      </c>
      <c r="B25" s="43" t="s">
        <v>526</v>
      </c>
      <c r="C25" s="48"/>
      <c r="D25" s="48"/>
      <c r="E25" s="48"/>
      <c r="F25" s="48"/>
      <c r="G25" s="49"/>
      <c r="H25" s="46"/>
    </row>
    <row r="26" spans="1:13" ht="30.75" customHeight="1">
      <c r="A26" s="592" t="s">
        <v>511</v>
      </c>
      <c r="B26" s="592" t="s">
        <v>527</v>
      </c>
      <c r="C26" s="593" t="s">
        <v>513</v>
      </c>
      <c r="D26" s="593"/>
      <c r="E26" s="593" t="s">
        <v>514</v>
      </c>
      <c r="F26" s="593"/>
      <c r="G26" s="592" t="s">
        <v>515</v>
      </c>
      <c r="M26" s="41"/>
    </row>
    <row r="27" spans="1:13" ht="28.5" customHeight="1">
      <c r="A27" s="592"/>
      <c r="B27" s="592"/>
      <c r="C27" s="306" t="s">
        <v>626</v>
      </c>
      <c r="D27" s="306" t="s">
        <v>627</v>
      </c>
      <c r="E27" s="306" t="s">
        <v>626</v>
      </c>
      <c r="F27" s="306" t="s">
        <v>627</v>
      </c>
      <c r="G27" s="592"/>
      <c r="M27" s="41"/>
    </row>
    <row r="28" spans="1:13" s="47" customFormat="1" ht="45" customHeight="1">
      <c r="A28" s="42" t="s">
        <v>112</v>
      </c>
      <c r="B28" s="43" t="s">
        <v>528</v>
      </c>
      <c r="C28" s="48"/>
      <c r="D28" s="48"/>
      <c r="E28" s="48"/>
      <c r="F28" s="48"/>
      <c r="G28" s="45"/>
      <c r="H28" s="46"/>
    </row>
    <row r="29" spans="1:13" s="47" customFormat="1" ht="32.25" customHeight="1">
      <c r="A29" s="42" t="s">
        <v>114</v>
      </c>
      <c r="B29" s="43" t="s">
        <v>529</v>
      </c>
      <c r="C29" s="44"/>
      <c r="D29" s="44"/>
      <c r="E29" s="44"/>
      <c r="F29" s="44"/>
      <c r="G29" s="45"/>
      <c r="H29" s="46"/>
    </row>
    <row r="30" spans="1:13" s="47" customFormat="1" ht="32.25" customHeight="1">
      <c r="A30" s="42" t="s">
        <v>116</v>
      </c>
      <c r="B30" s="43" t="s">
        <v>530</v>
      </c>
      <c r="C30" s="48"/>
      <c r="D30" s="48"/>
      <c r="E30" s="48"/>
      <c r="F30" s="48"/>
      <c r="G30" s="49"/>
      <c r="H30" s="46"/>
    </row>
    <row r="31" spans="1:13" s="47" customFormat="1" ht="15">
      <c r="A31" s="591" t="s">
        <v>508</v>
      </c>
      <c r="B31" s="591"/>
      <c r="C31" s="591"/>
      <c r="D31" s="591"/>
      <c r="E31" s="591"/>
      <c r="F31" s="591"/>
      <c r="G31" s="591"/>
      <c r="H31" s="46"/>
    </row>
    <row r="32" spans="1:13" s="47" customFormat="1" ht="15">
      <c r="A32" s="388"/>
      <c r="B32" s="389"/>
      <c r="C32" s="390"/>
      <c r="D32" s="390"/>
      <c r="E32" s="390"/>
      <c r="F32" s="390"/>
      <c r="G32" s="391"/>
      <c r="H32" s="46"/>
    </row>
    <row r="33" spans="1:13" s="36" customFormat="1" ht="12.75" customHeight="1">
      <c r="A33" s="392" t="s">
        <v>236</v>
      </c>
      <c r="B33" s="392"/>
      <c r="C33" s="393"/>
      <c r="D33" s="393"/>
      <c r="E33" s="581" t="s">
        <v>237</v>
      </c>
      <c r="F33" s="581"/>
      <c r="G33" s="581"/>
      <c r="I33" s="37"/>
      <c r="J33" s="37"/>
      <c r="K33" s="37"/>
      <c r="L33" s="37"/>
      <c r="M33" s="37"/>
    </row>
    <row r="34" spans="1:13" s="36" customFormat="1">
      <c r="A34" s="394" t="s">
        <v>238</v>
      </c>
      <c r="B34" s="394"/>
      <c r="C34" s="395"/>
      <c r="D34" s="395"/>
      <c r="E34" s="582" t="s">
        <v>239</v>
      </c>
      <c r="F34" s="582"/>
      <c r="G34" s="582"/>
      <c r="I34" s="37"/>
      <c r="J34" s="37"/>
      <c r="K34" s="37"/>
      <c r="L34" s="37"/>
      <c r="M34" s="37"/>
    </row>
    <row r="35" spans="1:13" s="36" customFormat="1">
      <c r="A35" s="396"/>
      <c r="B35" s="396"/>
      <c r="C35" s="397"/>
      <c r="D35" s="397"/>
      <c r="E35" s="397"/>
      <c r="F35" s="397"/>
      <c r="G35" s="398"/>
      <c r="I35" s="37"/>
      <c r="J35" s="37"/>
      <c r="K35" s="37"/>
      <c r="L35" s="37"/>
      <c r="M35" s="37"/>
    </row>
    <row r="36" spans="1:13" s="36" customFormat="1">
      <c r="A36" s="396"/>
      <c r="B36" s="396"/>
      <c r="C36" s="397"/>
      <c r="D36" s="397"/>
      <c r="E36" s="397"/>
      <c r="F36" s="397"/>
      <c r="G36" s="398"/>
      <c r="I36" s="37"/>
      <c r="J36" s="37"/>
      <c r="K36" s="37"/>
      <c r="L36" s="37"/>
      <c r="M36" s="37"/>
    </row>
    <row r="37" spans="1:13" s="36" customFormat="1">
      <c r="A37" s="396"/>
      <c r="B37" s="396"/>
      <c r="C37" s="397"/>
      <c r="D37" s="397"/>
      <c r="E37" s="397"/>
      <c r="F37" s="397"/>
      <c r="G37" s="398"/>
      <c r="I37" s="37"/>
      <c r="J37" s="37"/>
      <c r="K37" s="37"/>
      <c r="L37" s="37"/>
      <c r="M37" s="37"/>
    </row>
    <row r="38" spans="1:13" s="36" customFormat="1">
      <c r="A38" s="396"/>
      <c r="B38" s="396"/>
      <c r="C38" s="397"/>
      <c r="D38" s="397"/>
      <c r="E38" s="397"/>
      <c r="F38" s="397"/>
      <c r="G38" s="398"/>
      <c r="I38" s="37"/>
      <c r="J38" s="37"/>
      <c r="K38" s="37"/>
      <c r="L38" s="37"/>
      <c r="M38" s="37"/>
    </row>
    <row r="39" spans="1:13" s="36" customFormat="1">
      <c r="A39" s="396"/>
      <c r="B39" s="396"/>
      <c r="C39" s="397"/>
      <c r="D39" s="397"/>
      <c r="E39" s="397"/>
      <c r="F39" s="397"/>
      <c r="G39" s="398"/>
      <c r="I39" s="37"/>
      <c r="J39" s="37"/>
      <c r="K39" s="37"/>
      <c r="L39" s="37"/>
      <c r="M39" s="37"/>
    </row>
    <row r="40" spans="1:13" s="36" customFormat="1">
      <c r="A40" s="396"/>
      <c r="B40" s="396"/>
      <c r="C40" s="397"/>
      <c r="D40" s="397"/>
      <c r="E40" s="397"/>
      <c r="F40" s="397"/>
      <c r="G40" s="398"/>
      <c r="I40" s="37"/>
      <c r="J40" s="37"/>
      <c r="K40" s="37"/>
      <c r="L40" s="37"/>
      <c r="M40" s="37"/>
    </row>
    <row r="41" spans="1:13" s="36" customFormat="1">
      <c r="A41" s="396"/>
      <c r="B41" s="396"/>
      <c r="C41" s="397"/>
      <c r="D41" s="397"/>
      <c r="E41" s="397"/>
      <c r="F41" s="397"/>
      <c r="G41" s="398"/>
      <c r="I41" s="37"/>
      <c r="J41" s="37"/>
      <c r="K41" s="37"/>
      <c r="L41" s="37"/>
      <c r="M41" s="37"/>
    </row>
    <row r="42" spans="1:13" s="36" customFormat="1">
      <c r="A42" s="396"/>
      <c r="B42" s="396"/>
      <c r="C42" s="397"/>
      <c r="D42" s="397"/>
      <c r="E42" s="397"/>
      <c r="F42" s="397"/>
      <c r="G42" s="398"/>
      <c r="I42" s="37"/>
      <c r="J42" s="37"/>
      <c r="K42" s="37"/>
      <c r="L42" s="37"/>
      <c r="M42" s="37"/>
    </row>
    <row r="43" spans="1:13" s="36" customFormat="1">
      <c r="A43" s="396"/>
      <c r="B43" s="396"/>
      <c r="C43" s="397"/>
      <c r="D43" s="397"/>
      <c r="E43" s="397"/>
      <c r="F43" s="397"/>
      <c r="G43" s="398"/>
      <c r="I43" s="37"/>
      <c r="J43" s="37"/>
      <c r="K43" s="37"/>
      <c r="L43" s="37"/>
      <c r="M43" s="37"/>
    </row>
    <row r="44" spans="1:13" s="36" customFormat="1">
      <c r="A44" s="396"/>
      <c r="B44" s="396"/>
      <c r="C44" s="397"/>
      <c r="D44" s="399"/>
      <c r="E44" s="399"/>
      <c r="F44" s="399"/>
      <c r="G44" s="400"/>
      <c r="I44" s="37"/>
      <c r="J44" s="37"/>
      <c r="K44" s="37"/>
      <c r="L44" s="37"/>
      <c r="M44" s="37"/>
    </row>
    <row r="45" spans="1:13" s="38" customFormat="1" ht="15" customHeight="1">
      <c r="A45" s="401" t="s">
        <v>473</v>
      </c>
      <c r="B45" s="401"/>
      <c r="C45" s="401"/>
      <c r="D45" s="229"/>
      <c r="E45" s="228" t="s">
        <v>752</v>
      </c>
      <c r="F45" s="322"/>
      <c r="G45" s="228"/>
      <c r="I45" s="39"/>
      <c r="J45" s="39"/>
      <c r="K45" s="39"/>
      <c r="L45" s="39"/>
      <c r="M45" s="39"/>
    </row>
    <row r="46" spans="1:13" s="38" customFormat="1" ht="15" customHeight="1">
      <c r="A46" s="424" t="s">
        <v>742</v>
      </c>
      <c r="B46" s="402"/>
      <c r="C46" s="403"/>
      <c r="D46" s="228"/>
      <c r="E46" s="229" t="s">
        <v>751</v>
      </c>
      <c r="F46" s="323"/>
      <c r="G46" s="229"/>
      <c r="I46" s="39"/>
      <c r="J46" s="39"/>
      <c r="K46" s="39"/>
      <c r="L46" s="39"/>
      <c r="M46" s="39"/>
    </row>
    <row r="47" spans="1:13" s="38" customFormat="1" ht="15" customHeight="1">
      <c r="A47" s="52"/>
      <c r="B47" s="52"/>
      <c r="C47" s="54"/>
      <c r="D47" s="54"/>
      <c r="E47" s="53"/>
      <c r="F47" s="53"/>
      <c r="G47" s="53"/>
      <c r="I47" s="39"/>
      <c r="J47" s="39"/>
      <c r="K47" s="39"/>
      <c r="L47" s="39"/>
      <c r="M47" s="39"/>
    </row>
  </sheetData>
  <mergeCells count="28">
    <mergeCell ref="C10:F10"/>
    <mergeCell ref="G10:H10"/>
    <mergeCell ref="A26:A27"/>
    <mergeCell ref="B26:B27"/>
    <mergeCell ref="C26:D26"/>
    <mergeCell ref="E26:F26"/>
    <mergeCell ref="G26:G27"/>
    <mergeCell ref="A13:A14"/>
    <mergeCell ref="B13:B14"/>
    <mergeCell ref="C13:D13"/>
    <mergeCell ref="E13:F13"/>
    <mergeCell ref="G13:G14"/>
    <mergeCell ref="E33:G33"/>
    <mergeCell ref="E34:G34"/>
    <mergeCell ref="A1:G1"/>
    <mergeCell ref="A2:G2"/>
    <mergeCell ref="A3:G3"/>
    <mergeCell ref="A4:G4"/>
    <mergeCell ref="A6:B6"/>
    <mergeCell ref="C6:G6"/>
    <mergeCell ref="A7:B7"/>
    <mergeCell ref="C7:G7"/>
    <mergeCell ref="A8:B8"/>
    <mergeCell ref="C8:G8"/>
    <mergeCell ref="A9:B9"/>
    <mergeCell ref="C9:E9"/>
    <mergeCell ref="A31:G31"/>
    <mergeCell ref="A10:B10"/>
  </mergeCells>
  <printOptions horizontalCentered="1"/>
  <pageMargins left="0.28000000000000003" right="0.26" top="0.28000000000000003" bottom="0.28999999999999998" header="0.17" footer="0.17"/>
  <pageSetup scale="64" fitToHeight="3"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3"/>
  <sheetViews>
    <sheetView view="pageBreakPreview" topLeftCell="A22" zoomScaleNormal="100" zoomScaleSheetLayoutView="100" workbookViewId="0">
      <selection activeCell="E42" sqref="A1:XFD1048576"/>
    </sheetView>
  </sheetViews>
  <sheetFormatPr defaultColWidth="9.140625" defaultRowHeight="12.75"/>
  <cols>
    <col min="1" max="1" width="6.7109375" style="37" customWidth="1"/>
    <col min="2" max="2" width="54.5703125" style="37" customWidth="1"/>
    <col min="3" max="3" width="25.85546875" style="55" customWidth="1"/>
    <col min="4" max="7" width="21.7109375" style="55" customWidth="1"/>
    <col min="8" max="8" width="10.7109375" style="37" bestFit="1" customWidth="1"/>
    <col min="9" max="9" width="16" style="37" bestFit="1" customWidth="1"/>
    <col min="10" max="10" width="10.7109375" style="37" bestFit="1" customWidth="1"/>
    <col min="11" max="16384" width="9.140625" style="37"/>
  </cols>
  <sheetData>
    <row r="1" spans="1:8" ht="31.5" customHeight="1">
      <c r="A1" s="583" t="s">
        <v>575</v>
      </c>
      <c r="B1" s="583"/>
      <c r="C1" s="583"/>
      <c r="D1" s="583"/>
      <c r="E1" s="583"/>
      <c r="F1" s="583"/>
      <c r="G1" s="583"/>
      <c r="H1" s="314"/>
    </row>
    <row r="2" spans="1:8" ht="37.15" customHeight="1">
      <c r="A2" s="584" t="s">
        <v>631</v>
      </c>
      <c r="B2" s="584"/>
      <c r="C2" s="584"/>
      <c r="D2" s="584"/>
      <c r="E2" s="584"/>
      <c r="F2" s="584"/>
      <c r="G2" s="584"/>
      <c r="H2" s="314"/>
    </row>
    <row r="3" spans="1:8" ht="39.75" customHeight="1">
      <c r="A3" s="574" t="s">
        <v>509</v>
      </c>
      <c r="B3" s="574"/>
      <c r="C3" s="574"/>
      <c r="D3" s="574"/>
      <c r="E3" s="574"/>
      <c r="F3" s="574"/>
      <c r="G3" s="574"/>
      <c r="H3" s="314"/>
    </row>
    <row r="4" spans="1:8">
      <c r="A4" s="575" t="s">
        <v>756</v>
      </c>
      <c r="B4" s="585"/>
      <c r="C4" s="585"/>
      <c r="D4" s="585"/>
      <c r="E4" s="585"/>
      <c r="F4" s="585"/>
      <c r="G4" s="585"/>
      <c r="H4" s="314"/>
    </row>
    <row r="5" spans="1:8">
      <c r="A5" s="32"/>
      <c r="B5" s="585"/>
      <c r="C5" s="585"/>
      <c r="D5" s="585"/>
      <c r="E5" s="585"/>
      <c r="F5" s="32"/>
      <c r="G5" s="404"/>
      <c r="H5" s="314"/>
    </row>
    <row r="6" spans="1:8" ht="28.5" customHeight="1">
      <c r="A6" s="586" t="s">
        <v>722</v>
      </c>
      <c r="B6" s="586"/>
      <c r="C6" s="590" t="s">
        <v>718</v>
      </c>
      <c r="D6" s="590"/>
      <c r="E6" s="590"/>
      <c r="F6" s="590"/>
      <c r="G6" s="590"/>
      <c r="H6" s="314"/>
    </row>
    <row r="7" spans="1:8" ht="28.5" customHeight="1">
      <c r="A7" s="586" t="s">
        <v>719</v>
      </c>
      <c r="B7" s="586"/>
      <c r="C7" s="594" t="s">
        <v>720</v>
      </c>
      <c r="D7" s="594"/>
      <c r="E7" s="594"/>
      <c r="F7" s="594"/>
      <c r="G7" s="594"/>
      <c r="H7" s="314"/>
    </row>
    <row r="8" spans="1:8" ht="28.5" customHeight="1">
      <c r="A8" s="586" t="s">
        <v>724</v>
      </c>
      <c r="B8" s="586"/>
      <c r="C8" s="590" t="s">
        <v>725</v>
      </c>
      <c r="D8" s="590"/>
      <c r="E8" s="413"/>
      <c r="F8" s="413"/>
      <c r="G8" s="413"/>
      <c r="H8" s="314"/>
    </row>
    <row r="9" spans="1:8" s="39" customFormat="1" ht="15" customHeight="1">
      <c r="A9" s="589" t="s">
        <v>188</v>
      </c>
      <c r="B9" s="586"/>
      <c r="C9" s="590" t="s">
        <v>757</v>
      </c>
      <c r="D9" s="590"/>
      <c r="E9" s="414"/>
      <c r="F9" s="414"/>
      <c r="G9" s="384"/>
      <c r="H9" s="376"/>
    </row>
    <row r="10" spans="1:8" ht="16.5" customHeight="1">
      <c r="A10" s="578" t="s">
        <v>189</v>
      </c>
      <c r="B10" s="578"/>
      <c r="C10" s="526">
        <v>46178</v>
      </c>
      <c r="D10" s="526"/>
      <c r="E10" s="526"/>
      <c r="F10" s="526"/>
      <c r="G10" s="526"/>
      <c r="H10" s="526"/>
    </row>
    <row r="11" spans="1:8" ht="9" customHeight="1">
      <c r="A11" s="415"/>
      <c r="B11" s="415"/>
      <c r="C11" s="415"/>
      <c r="D11" s="415"/>
      <c r="E11" s="415"/>
      <c r="F11" s="415"/>
      <c r="G11" s="415"/>
      <c r="H11" s="314"/>
    </row>
    <row r="12" spans="1:8" s="39" customFormat="1" ht="18.600000000000001" customHeight="1">
      <c r="A12" s="409" t="s">
        <v>531</v>
      </c>
      <c r="B12" s="409"/>
      <c r="C12" s="409"/>
      <c r="D12" s="409"/>
      <c r="E12" s="409"/>
      <c r="F12" s="409"/>
      <c r="G12" s="416"/>
      <c r="H12" s="376"/>
    </row>
    <row r="13" spans="1:8" ht="41.25" customHeight="1">
      <c r="A13" s="592" t="s">
        <v>511</v>
      </c>
      <c r="B13" s="592" t="s">
        <v>532</v>
      </c>
      <c r="C13" s="593" t="s">
        <v>513</v>
      </c>
      <c r="D13" s="593"/>
      <c r="E13" s="593" t="s">
        <v>514</v>
      </c>
      <c r="F13" s="593"/>
      <c r="G13" s="593" t="s">
        <v>533</v>
      </c>
    </row>
    <row r="14" spans="1:8" ht="43.5" customHeight="1">
      <c r="A14" s="592"/>
      <c r="B14" s="592"/>
      <c r="C14" s="306" t="s">
        <v>626</v>
      </c>
      <c r="D14" s="306" t="s">
        <v>627</v>
      </c>
      <c r="E14" s="306" t="s">
        <v>626</v>
      </c>
      <c r="F14" s="306" t="s">
        <v>627</v>
      </c>
      <c r="G14" s="593"/>
    </row>
    <row r="15" spans="1:8" s="59" customFormat="1" ht="31.5" customHeight="1">
      <c r="A15" s="56" t="s">
        <v>50</v>
      </c>
      <c r="B15" s="57" t="s">
        <v>534</v>
      </c>
      <c r="C15" s="58"/>
      <c r="D15" s="58"/>
      <c r="E15" s="58"/>
      <c r="F15" s="58"/>
      <c r="G15" s="58"/>
    </row>
    <row r="16" spans="1:8" s="59" customFormat="1" ht="31.5" customHeight="1">
      <c r="A16" s="42">
        <v>1</v>
      </c>
      <c r="B16" s="43" t="s">
        <v>535</v>
      </c>
      <c r="C16" s="60"/>
      <c r="D16" s="60"/>
      <c r="E16" s="60"/>
      <c r="F16" s="60"/>
      <c r="G16" s="60"/>
    </row>
    <row r="17" spans="1:7" s="59" customFormat="1" ht="31.5" customHeight="1">
      <c r="A17" s="42">
        <v>2</v>
      </c>
      <c r="B17" s="43" t="s">
        <v>536</v>
      </c>
      <c r="C17" s="60"/>
      <c r="D17" s="60"/>
      <c r="E17" s="60"/>
      <c r="F17" s="60"/>
      <c r="G17" s="60"/>
    </row>
    <row r="18" spans="1:7" s="59" customFormat="1" ht="31.5" customHeight="1">
      <c r="A18" s="42">
        <v>3</v>
      </c>
      <c r="B18" s="43" t="s">
        <v>537</v>
      </c>
      <c r="C18" s="60"/>
      <c r="D18" s="60"/>
      <c r="E18" s="60"/>
      <c r="F18" s="60"/>
      <c r="G18" s="58"/>
    </row>
    <row r="19" spans="1:7" s="59" customFormat="1" ht="31.5" customHeight="1">
      <c r="A19" s="56" t="s">
        <v>60</v>
      </c>
      <c r="B19" s="57" t="s">
        <v>538</v>
      </c>
      <c r="C19" s="58"/>
      <c r="D19" s="58"/>
      <c r="E19" s="58"/>
      <c r="F19" s="58"/>
      <c r="G19" s="58"/>
    </row>
    <row r="20" spans="1:7" s="59" customFormat="1" ht="31.5" customHeight="1">
      <c r="A20" s="42">
        <v>1</v>
      </c>
      <c r="B20" s="43" t="s">
        <v>539</v>
      </c>
      <c r="C20" s="60"/>
      <c r="D20" s="60"/>
      <c r="E20" s="60"/>
      <c r="F20" s="60"/>
      <c r="G20" s="60"/>
    </row>
    <row r="21" spans="1:7" s="59" customFormat="1" ht="31.5" customHeight="1">
      <c r="A21" s="42">
        <v>2</v>
      </c>
      <c r="B21" s="43" t="s">
        <v>540</v>
      </c>
      <c r="C21" s="60"/>
      <c r="D21" s="60"/>
      <c r="E21" s="60"/>
      <c r="F21" s="60"/>
      <c r="G21" s="60"/>
    </row>
    <row r="22" spans="1:7" s="59" customFormat="1" ht="46.5" customHeight="1">
      <c r="A22" s="56" t="s">
        <v>135</v>
      </c>
      <c r="B22" s="57" t="s">
        <v>541</v>
      </c>
      <c r="C22" s="58"/>
      <c r="D22" s="58"/>
      <c r="E22" s="58"/>
      <c r="F22" s="58"/>
      <c r="G22" s="58"/>
    </row>
    <row r="23" spans="1:7" s="59" customFormat="1" ht="33" customHeight="1">
      <c r="A23" s="56" t="s">
        <v>137</v>
      </c>
      <c r="B23" s="57" t="s">
        <v>542</v>
      </c>
      <c r="C23" s="58"/>
      <c r="D23" s="58"/>
      <c r="E23" s="58"/>
      <c r="F23" s="58"/>
      <c r="G23" s="58"/>
    </row>
    <row r="24" spans="1:7" s="59" customFormat="1" ht="30.75" customHeight="1">
      <c r="A24" s="42">
        <v>1</v>
      </c>
      <c r="B24" s="43" t="s">
        <v>365</v>
      </c>
      <c r="C24" s="60"/>
      <c r="D24" s="60"/>
      <c r="E24" s="60"/>
      <c r="F24" s="60"/>
      <c r="G24" s="60"/>
    </row>
    <row r="25" spans="1:7" ht="30.75" customHeight="1">
      <c r="A25" s="42">
        <v>2</v>
      </c>
      <c r="B25" s="43" t="s">
        <v>366</v>
      </c>
      <c r="C25" s="60"/>
      <c r="D25" s="60"/>
      <c r="E25" s="60"/>
      <c r="F25" s="60"/>
      <c r="G25" s="60"/>
    </row>
    <row r="26" spans="1:7">
      <c r="A26" s="591" t="s">
        <v>508</v>
      </c>
      <c r="B26" s="591"/>
      <c r="C26" s="591"/>
      <c r="D26" s="591"/>
      <c r="E26" s="591"/>
      <c r="F26" s="591"/>
      <c r="G26" s="591"/>
    </row>
    <row r="27" spans="1:7">
      <c r="A27" s="314"/>
      <c r="B27" s="314"/>
      <c r="C27" s="404"/>
      <c r="D27" s="404"/>
      <c r="E27" s="404"/>
      <c r="F27" s="404"/>
      <c r="G27" s="404"/>
    </row>
    <row r="28" spans="1:7" ht="12.75" customHeight="1">
      <c r="A28" s="405" t="s">
        <v>236</v>
      </c>
      <c r="B28" s="405"/>
      <c r="C28" s="406"/>
      <c r="D28" s="406"/>
      <c r="E28" s="581" t="s">
        <v>237</v>
      </c>
      <c r="F28" s="581"/>
      <c r="G28" s="581"/>
    </row>
    <row r="29" spans="1:7">
      <c r="A29" s="394" t="s">
        <v>238</v>
      </c>
      <c r="B29" s="394"/>
      <c r="C29" s="395"/>
      <c r="D29" s="395"/>
      <c r="E29" s="582" t="s">
        <v>239</v>
      </c>
      <c r="F29" s="582"/>
      <c r="G29" s="582"/>
    </row>
    <row r="30" spans="1:7">
      <c r="A30" s="396"/>
      <c r="B30" s="396"/>
      <c r="C30" s="406"/>
      <c r="D30" s="406"/>
      <c r="E30" s="406"/>
      <c r="F30" s="397"/>
      <c r="G30" s="397"/>
    </row>
    <row r="31" spans="1:7">
      <c r="A31" s="396"/>
      <c r="B31" s="396"/>
      <c r="C31" s="406"/>
      <c r="D31" s="406"/>
      <c r="E31" s="406"/>
      <c r="F31" s="397"/>
      <c r="G31" s="397"/>
    </row>
    <row r="32" spans="1:7">
      <c r="A32" s="396"/>
      <c r="B32" s="396"/>
      <c r="C32" s="406"/>
      <c r="D32" s="406"/>
      <c r="E32" s="406"/>
      <c r="F32" s="397"/>
      <c r="G32" s="397"/>
    </row>
    <row r="33" spans="1:7">
      <c r="A33" s="396"/>
      <c r="B33" s="396"/>
      <c r="C33" s="406"/>
      <c r="D33" s="406"/>
      <c r="E33" s="406"/>
      <c r="F33" s="397"/>
      <c r="G33" s="397"/>
    </row>
    <row r="34" spans="1:7">
      <c r="A34" s="396"/>
      <c r="B34" s="396"/>
      <c r="C34" s="406"/>
      <c r="D34" s="406"/>
      <c r="E34" s="406"/>
      <c r="F34" s="397"/>
      <c r="G34" s="397"/>
    </row>
    <row r="35" spans="1:7">
      <c r="A35" s="396"/>
      <c r="B35" s="396"/>
      <c r="C35" s="406"/>
      <c r="D35" s="406"/>
      <c r="E35" s="406"/>
      <c r="F35" s="397"/>
      <c r="G35" s="397"/>
    </row>
    <row r="36" spans="1:7">
      <c r="A36" s="396"/>
      <c r="B36" s="396"/>
      <c r="C36" s="406"/>
      <c r="D36" s="406"/>
      <c r="E36" s="406"/>
      <c r="F36" s="397"/>
      <c r="G36" s="397"/>
    </row>
    <row r="37" spans="1:7">
      <c r="A37" s="396"/>
      <c r="B37" s="396"/>
      <c r="C37" s="406"/>
      <c r="D37" s="406"/>
      <c r="E37" s="406"/>
      <c r="F37" s="397"/>
      <c r="G37" s="397"/>
    </row>
    <row r="38" spans="1:7">
      <c r="A38" s="396"/>
      <c r="B38" s="396"/>
      <c r="C38" s="406"/>
      <c r="D38" s="406"/>
      <c r="E38" s="406"/>
      <c r="F38" s="397"/>
      <c r="G38" s="397"/>
    </row>
    <row r="39" spans="1:7">
      <c r="A39" s="396"/>
      <c r="B39" s="396"/>
      <c r="C39" s="406"/>
      <c r="D39" s="406"/>
      <c r="E39" s="406"/>
      <c r="F39" s="397"/>
      <c r="G39" s="397"/>
    </row>
    <row r="40" spans="1:7">
      <c r="A40" s="396"/>
      <c r="B40" s="396"/>
      <c r="C40" s="406"/>
      <c r="D40" s="407"/>
      <c r="E40" s="407"/>
      <c r="F40" s="399"/>
      <c r="G40" s="399"/>
    </row>
    <row r="41" spans="1:7">
      <c r="A41" s="408" t="s">
        <v>473</v>
      </c>
      <c r="B41" s="401"/>
      <c r="C41" s="35"/>
      <c r="D41" s="150"/>
      <c r="E41" s="228" t="s">
        <v>730</v>
      </c>
      <c r="F41" s="228"/>
      <c r="G41" s="228"/>
    </row>
    <row r="42" spans="1:7">
      <c r="A42" s="424" t="s">
        <v>742</v>
      </c>
      <c r="B42" s="402"/>
      <c r="C42" s="409"/>
      <c r="D42" s="378"/>
      <c r="E42" s="229" t="s">
        <v>753</v>
      </c>
      <c r="F42" s="229"/>
      <c r="G42" s="229"/>
    </row>
    <row r="43" spans="1:7">
      <c r="A43" s="398"/>
      <c r="B43" s="394"/>
      <c r="C43" s="398"/>
      <c r="D43" s="410"/>
      <c r="E43" s="411"/>
      <c r="F43" s="412"/>
      <c r="G43" s="412"/>
    </row>
  </sheetData>
  <mergeCells count="24">
    <mergeCell ref="C6:G6"/>
    <mergeCell ref="A6:B6"/>
    <mergeCell ref="A7:B7"/>
    <mergeCell ref="G13:G14"/>
    <mergeCell ref="A8:B8"/>
    <mergeCell ref="A13:A14"/>
    <mergeCell ref="C7:G7"/>
    <mergeCell ref="G10:H10"/>
    <mergeCell ref="E13:F13"/>
    <mergeCell ref="A9:B9"/>
    <mergeCell ref="B13:B14"/>
    <mergeCell ref="C13:D13"/>
    <mergeCell ref="C10:F10"/>
    <mergeCell ref="A1:G1"/>
    <mergeCell ref="A2:G2"/>
    <mergeCell ref="A3:G3"/>
    <mergeCell ref="A4:G4"/>
    <mergeCell ref="B5:E5"/>
    <mergeCell ref="E28:G28"/>
    <mergeCell ref="E29:G29"/>
    <mergeCell ref="A26:G26"/>
    <mergeCell ref="C8:D8"/>
    <mergeCell ref="A10:B10"/>
    <mergeCell ref="C9:D9"/>
  </mergeCells>
  <printOptions horizontalCentered="1"/>
  <pageMargins left="0.27" right="0.23" top="0.49" bottom="0.52" header="0.3" footer="0.3"/>
  <pageSetup scale="59" fitToHeight="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N52"/>
  <sheetViews>
    <sheetView view="pageBreakPreview" topLeftCell="A21" zoomScaleSheetLayoutView="100" workbookViewId="0">
      <selection activeCell="B50" sqref="A1:XFD1048576"/>
    </sheetView>
  </sheetViews>
  <sheetFormatPr defaultColWidth="9.140625" defaultRowHeight="12.75"/>
  <cols>
    <col min="1" max="1" width="9.140625" style="37"/>
    <col min="2" max="2" width="27.42578125" style="37" customWidth="1"/>
    <col min="3" max="3" width="12.5703125" style="37" customWidth="1"/>
    <col min="4" max="4" width="15.140625" style="37" customWidth="1"/>
    <col min="5" max="5" width="17.5703125" style="37" customWidth="1"/>
    <col min="6" max="6" width="22.7109375" style="37" customWidth="1"/>
    <col min="7" max="7" width="18.28515625" style="37" customWidth="1"/>
    <col min="8" max="8" width="28.28515625" style="332" customWidth="1"/>
    <col min="9" max="9" width="14.85546875" style="55" bestFit="1" customWidth="1"/>
    <col min="10" max="13" width="21.140625" style="37" customWidth="1"/>
    <col min="14" max="14" width="13.42578125" style="37" bestFit="1" customWidth="1"/>
    <col min="15" max="15" width="8" style="37" bestFit="1" customWidth="1"/>
    <col min="16" max="20" width="9.140625" style="37"/>
    <col min="21" max="21" width="12" style="37" bestFit="1" customWidth="1"/>
    <col min="22" max="22" width="13.42578125" style="37" bestFit="1" customWidth="1"/>
    <col min="23" max="16384" width="9.140625" style="37"/>
  </cols>
  <sheetData>
    <row r="1" spans="1:13" s="39" customFormat="1" ht="30" customHeight="1">
      <c r="A1" s="583" t="s">
        <v>575</v>
      </c>
      <c r="B1" s="583"/>
      <c r="C1" s="583"/>
      <c r="D1" s="583"/>
      <c r="E1" s="583"/>
      <c r="F1" s="583"/>
      <c r="G1" s="583"/>
      <c r="H1" s="583"/>
      <c r="I1" s="324"/>
      <c r="J1" s="325"/>
      <c r="K1" s="325"/>
      <c r="L1" s="325"/>
      <c r="M1" s="325"/>
    </row>
    <row r="2" spans="1:13" ht="30" customHeight="1">
      <c r="A2" s="584" t="s">
        <v>631</v>
      </c>
      <c r="B2" s="584"/>
      <c r="C2" s="584"/>
      <c r="D2" s="584"/>
      <c r="E2" s="584"/>
      <c r="F2" s="584"/>
      <c r="G2" s="584"/>
      <c r="H2" s="584"/>
      <c r="I2" s="326"/>
      <c r="J2" s="327"/>
      <c r="K2" s="327"/>
      <c r="L2" s="327"/>
      <c r="M2" s="327"/>
    </row>
    <row r="3" spans="1:13" ht="37.15" customHeight="1">
      <c r="A3" s="574" t="s">
        <v>509</v>
      </c>
      <c r="B3" s="574"/>
      <c r="C3" s="574"/>
      <c r="D3" s="574"/>
      <c r="E3" s="574"/>
      <c r="F3" s="574"/>
      <c r="G3" s="574"/>
      <c r="H3" s="574"/>
      <c r="I3" s="324"/>
      <c r="J3" s="325"/>
      <c r="K3" s="325"/>
      <c r="L3" s="325"/>
      <c r="M3" s="325"/>
    </row>
    <row r="4" spans="1:13" ht="14.25" customHeight="1">
      <c r="A4" s="575" t="s">
        <v>758</v>
      </c>
      <c r="B4" s="585"/>
      <c r="C4" s="585"/>
      <c r="D4" s="585"/>
      <c r="E4" s="585"/>
      <c r="F4" s="585"/>
      <c r="G4" s="585"/>
      <c r="H4" s="585"/>
      <c r="I4" s="328"/>
      <c r="J4" s="211"/>
      <c r="K4" s="211"/>
      <c r="L4" s="211"/>
      <c r="M4" s="211"/>
    </row>
    <row r="5" spans="1:13" ht="13.5" customHeight="1">
      <c r="A5" s="32"/>
      <c r="B5" s="32"/>
      <c r="C5" s="32"/>
      <c r="D5" s="32"/>
      <c r="E5" s="32"/>
      <c r="F5" s="32"/>
      <c r="G5" s="32"/>
      <c r="H5" s="416"/>
      <c r="I5" s="328"/>
      <c r="J5" s="211"/>
      <c r="K5" s="211"/>
      <c r="L5" s="211"/>
      <c r="M5" s="211"/>
    </row>
    <row r="6" spans="1:13" ht="31.5" customHeight="1">
      <c r="A6" s="586" t="s">
        <v>722</v>
      </c>
      <c r="B6" s="586"/>
      <c r="C6" s="590" t="s">
        <v>718</v>
      </c>
      <c r="D6" s="590"/>
      <c r="E6" s="590"/>
      <c r="F6" s="590"/>
      <c r="G6" s="590"/>
      <c r="H6" s="590"/>
      <c r="I6" s="329"/>
      <c r="J6" s="212"/>
      <c r="K6" s="212"/>
      <c r="L6" s="212"/>
      <c r="M6" s="212"/>
    </row>
    <row r="7" spans="1:13" ht="31.5" customHeight="1">
      <c r="A7" s="586" t="s">
        <v>719</v>
      </c>
      <c r="B7" s="586"/>
      <c r="C7" s="594" t="s">
        <v>726</v>
      </c>
      <c r="D7" s="594"/>
      <c r="E7" s="594"/>
      <c r="F7" s="594"/>
      <c r="G7" s="594"/>
      <c r="H7" s="594"/>
      <c r="I7" s="330"/>
      <c r="J7" s="213"/>
      <c r="K7" s="213"/>
      <c r="L7" s="213"/>
      <c r="M7" s="213"/>
    </row>
    <row r="8" spans="1:13" ht="31.5" customHeight="1">
      <c r="A8" s="586" t="s">
        <v>724</v>
      </c>
      <c r="B8" s="586"/>
      <c r="C8" s="590" t="s">
        <v>725</v>
      </c>
      <c r="D8" s="590"/>
      <c r="E8" s="590"/>
      <c r="F8" s="590"/>
      <c r="G8" s="590"/>
      <c r="H8" s="590"/>
      <c r="I8" s="329"/>
      <c r="J8" s="212"/>
      <c r="K8" s="212"/>
      <c r="L8" s="212"/>
      <c r="M8" s="212"/>
    </row>
    <row r="9" spans="1:13" ht="14.25" customHeight="1">
      <c r="A9" s="589" t="s">
        <v>188</v>
      </c>
      <c r="B9" s="586"/>
      <c r="C9" s="590" t="s">
        <v>757</v>
      </c>
      <c r="D9" s="590"/>
      <c r="E9" s="590"/>
      <c r="F9" s="590"/>
      <c r="G9" s="590"/>
      <c r="H9" s="590"/>
      <c r="I9" s="331"/>
      <c r="J9" s="331"/>
      <c r="K9" s="331"/>
      <c r="L9" s="331"/>
      <c r="M9" s="331"/>
    </row>
    <row r="10" spans="1:13" ht="18" customHeight="1">
      <c r="A10" s="578" t="s">
        <v>189</v>
      </c>
      <c r="B10" s="578"/>
      <c r="C10" s="526">
        <v>46178</v>
      </c>
      <c r="D10" s="526"/>
      <c r="E10" s="526"/>
      <c r="F10" s="526"/>
      <c r="G10" s="526"/>
      <c r="H10" s="526"/>
      <c r="I10" s="331"/>
      <c r="J10" s="331"/>
      <c r="K10" s="331"/>
      <c r="L10" s="331"/>
      <c r="M10" s="331"/>
    </row>
    <row r="11" spans="1:13" ht="9" customHeight="1">
      <c r="A11" s="398"/>
      <c r="B11" s="398"/>
      <c r="C11" s="398"/>
      <c r="D11" s="398"/>
      <c r="E11" s="398"/>
      <c r="F11" s="398"/>
      <c r="G11" s="398"/>
      <c r="H11" s="417"/>
      <c r="I11" s="51"/>
      <c r="J11" s="333"/>
      <c r="K11" s="333"/>
      <c r="L11" s="333"/>
      <c r="M11" s="333"/>
    </row>
    <row r="12" spans="1:13" ht="17.45" customHeight="1">
      <c r="A12" s="375" t="s">
        <v>543</v>
      </c>
      <c r="B12" s="375"/>
      <c r="C12" s="375"/>
      <c r="D12" s="375"/>
      <c r="E12" s="375"/>
      <c r="F12" s="375"/>
      <c r="G12" s="375"/>
      <c r="H12" s="418" t="s">
        <v>544</v>
      </c>
      <c r="I12" s="334"/>
      <c r="J12" s="335"/>
      <c r="K12" s="335"/>
      <c r="L12" s="335"/>
      <c r="M12" s="335"/>
    </row>
    <row r="13" spans="1:13" ht="76.5" customHeight="1">
      <c r="A13" s="592" t="s">
        <v>545</v>
      </c>
      <c r="B13" s="592" t="s">
        <v>546</v>
      </c>
      <c r="C13" s="592" t="s">
        <v>547</v>
      </c>
      <c r="D13" s="592" t="s">
        <v>548</v>
      </c>
      <c r="E13" s="592"/>
      <c r="F13" s="592" t="s">
        <v>549</v>
      </c>
      <c r="G13" s="592"/>
      <c r="H13" s="592" t="s">
        <v>629</v>
      </c>
      <c r="I13" s="336"/>
      <c r="J13" s="337"/>
      <c r="K13" s="337"/>
      <c r="L13" s="337"/>
      <c r="M13" s="337"/>
    </row>
    <row r="14" spans="1:13" ht="30" customHeight="1">
      <c r="A14" s="592"/>
      <c r="B14" s="592"/>
      <c r="C14" s="592"/>
      <c r="D14" s="306" t="s">
        <v>626</v>
      </c>
      <c r="E14" s="306" t="s">
        <v>627</v>
      </c>
      <c r="F14" s="306" t="s">
        <v>626</v>
      </c>
      <c r="G14" s="306" t="s">
        <v>627</v>
      </c>
      <c r="H14" s="592"/>
      <c r="I14" s="336"/>
      <c r="J14" s="337"/>
      <c r="K14" s="337"/>
      <c r="L14" s="337"/>
      <c r="M14" s="337"/>
    </row>
    <row r="15" spans="1:13" ht="39" customHeight="1">
      <c r="A15" s="61" t="s">
        <v>50</v>
      </c>
      <c r="B15" s="73" t="s">
        <v>550</v>
      </c>
      <c r="C15" s="61"/>
      <c r="D15" s="61"/>
      <c r="E15" s="61"/>
      <c r="F15" s="61"/>
      <c r="G15" s="61"/>
      <c r="H15" s="61"/>
      <c r="I15" s="336"/>
      <c r="J15" s="337"/>
      <c r="K15" s="337"/>
      <c r="L15" s="337"/>
      <c r="M15" s="337"/>
    </row>
    <row r="16" spans="1:13" ht="19.5" customHeight="1">
      <c r="A16" s="61">
        <v>1</v>
      </c>
      <c r="B16" s="61"/>
      <c r="C16" s="61"/>
      <c r="D16" s="61"/>
      <c r="E16" s="61"/>
      <c r="F16" s="61"/>
      <c r="G16" s="61"/>
      <c r="H16" s="61"/>
      <c r="I16" s="336"/>
      <c r="J16" s="337"/>
      <c r="K16" s="337"/>
      <c r="L16" s="337"/>
      <c r="M16" s="337"/>
    </row>
    <row r="17" spans="1:14" ht="33" customHeight="1">
      <c r="A17" s="61"/>
      <c r="B17" s="73" t="s">
        <v>551</v>
      </c>
      <c r="C17" s="61"/>
      <c r="D17" s="61"/>
      <c r="E17" s="61"/>
      <c r="F17" s="61"/>
      <c r="G17" s="61"/>
      <c r="H17" s="61"/>
      <c r="I17" s="336"/>
      <c r="J17" s="337"/>
      <c r="K17" s="337"/>
      <c r="L17" s="337"/>
      <c r="M17" s="337"/>
    </row>
    <row r="18" spans="1:14" ht="28.5" customHeight="1">
      <c r="A18" s="61" t="s">
        <v>60</v>
      </c>
      <c r="B18" s="73" t="s">
        <v>552</v>
      </c>
      <c r="C18" s="61"/>
      <c r="D18" s="61"/>
      <c r="E18" s="61"/>
      <c r="F18" s="61"/>
      <c r="G18" s="61"/>
      <c r="H18" s="61"/>
      <c r="I18" s="336"/>
      <c r="J18" s="337"/>
      <c r="K18" s="337"/>
      <c r="L18" s="337"/>
      <c r="M18" s="337"/>
    </row>
    <row r="19" spans="1:14" ht="19.5" customHeight="1">
      <c r="A19" s="61">
        <v>1</v>
      </c>
      <c r="B19" s="73"/>
      <c r="C19" s="61"/>
      <c r="D19" s="61"/>
      <c r="E19" s="61"/>
      <c r="F19" s="61"/>
      <c r="G19" s="61"/>
      <c r="H19" s="61"/>
      <c r="I19" s="336"/>
      <c r="J19" s="337"/>
      <c r="K19" s="337"/>
      <c r="L19" s="337"/>
      <c r="M19" s="337"/>
    </row>
    <row r="20" spans="1:14" ht="34.5" customHeight="1">
      <c r="A20" s="61"/>
      <c r="B20" s="73" t="s">
        <v>551</v>
      </c>
      <c r="C20" s="61"/>
      <c r="D20" s="61"/>
      <c r="E20" s="61"/>
      <c r="F20" s="61"/>
      <c r="G20" s="61"/>
      <c r="H20" s="61"/>
      <c r="I20" s="336"/>
      <c r="J20" s="337"/>
      <c r="K20" s="337"/>
      <c r="L20" s="337"/>
      <c r="M20" s="337"/>
    </row>
    <row r="21" spans="1:14" ht="30" customHeight="1">
      <c r="A21" s="338" t="s">
        <v>135</v>
      </c>
      <c r="B21" s="339" t="s">
        <v>553</v>
      </c>
      <c r="C21" s="340"/>
      <c r="D21" s="339"/>
      <c r="E21" s="339"/>
      <c r="F21" s="341"/>
      <c r="G21" s="341"/>
      <c r="H21" s="342"/>
      <c r="I21" s="62"/>
      <c r="J21" s="62"/>
      <c r="K21" s="343"/>
      <c r="L21" s="343"/>
      <c r="M21" s="343"/>
      <c r="N21" s="344"/>
    </row>
    <row r="22" spans="1:14" ht="30" customHeight="1">
      <c r="A22" s="338">
        <v>1</v>
      </c>
      <c r="B22" s="339"/>
      <c r="C22" s="340"/>
      <c r="D22" s="339"/>
      <c r="E22" s="339"/>
      <c r="F22" s="341"/>
      <c r="G22" s="341"/>
      <c r="H22" s="342"/>
      <c r="I22" s="62"/>
      <c r="J22" s="62"/>
      <c r="K22" s="343"/>
      <c r="L22" s="343"/>
      <c r="M22" s="343"/>
      <c r="N22" s="344"/>
    </row>
    <row r="23" spans="1:14" s="47" customFormat="1" ht="25.5">
      <c r="A23" s="345"/>
      <c r="B23" s="339" t="s">
        <v>551</v>
      </c>
      <c r="C23" s="340"/>
      <c r="D23" s="346"/>
      <c r="E23" s="346"/>
      <c r="F23" s="347"/>
      <c r="G23" s="347"/>
      <c r="H23" s="342"/>
    </row>
    <row r="24" spans="1:14" s="349" customFormat="1" ht="25.5">
      <c r="A24" s="338" t="s">
        <v>554</v>
      </c>
      <c r="B24" s="339" t="s">
        <v>555</v>
      </c>
      <c r="C24" s="340"/>
      <c r="D24" s="346"/>
      <c r="E24" s="346"/>
      <c r="F24" s="340"/>
      <c r="G24" s="340"/>
      <c r="H24" s="348"/>
    </row>
    <row r="25" spans="1:14" s="349" customFormat="1" ht="15">
      <c r="A25" s="338">
        <v>1</v>
      </c>
      <c r="B25" s="339"/>
      <c r="C25" s="340"/>
      <c r="D25" s="346"/>
      <c r="E25" s="346"/>
      <c r="F25" s="340"/>
      <c r="G25" s="340"/>
      <c r="H25" s="348"/>
    </row>
    <row r="26" spans="1:14" s="349" customFormat="1" ht="25.5">
      <c r="A26" s="345"/>
      <c r="B26" s="339" t="s">
        <v>551</v>
      </c>
      <c r="C26" s="48"/>
      <c r="D26" s="48"/>
      <c r="E26" s="48"/>
      <c r="F26" s="48"/>
      <c r="G26" s="48"/>
      <c r="H26" s="348"/>
    </row>
    <row r="27" spans="1:14" s="349" customFormat="1" ht="25.5">
      <c r="A27" s="338" t="s">
        <v>141</v>
      </c>
      <c r="B27" s="339" t="s">
        <v>556</v>
      </c>
      <c r="C27" s="346"/>
      <c r="D27" s="346"/>
      <c r="E27" s="346"/>
      <c r="F27" s="346"/>
      <c r="G27" s="346"/>
      <c r="H27" s="348"/>
    </row>
    <row r="28" spans="1:14" s="349" customFormat="1" ht="15">
      <c r="A28" s="338">
        <v>1</v>
      </c>
      <c r="B28" s="345"/>
      <c r="C28" s="350"/>
      <c r="D28" s="350"/>
      <c r="E28" s="350"/>
      <c r="F28" s="351"/>
      <c r="G28" s="351"/>
      <c r="H28" s="352"/>
    </row>
    <row r="29" spans="1:14" s="354" customFormat="1" ht="25.5">
      <c r="A29" s="345"/>
      <c r="B29" s="339" t="s">
        <v>551</v>
      </c>
      <c r="C29" s="347"/>
      <c r="D29" s="346"/>
      <c r="E29" s="346"/>
      <c r="F29" s="347"/>
      <c r="G29" s="347"/>
      <c r="H29" s="353"/>
    </row>
    <row r="30" spans="1:14" s="47" customFormat="1" ht="25.5">
      <c r="A30" s="338" t="s">
        <v>71</v>
      </c>
      <c r="B30" s="339" t="s">
        <v>557</v>
      </c>
      <c r="C30" s="340"/>
      <c r="D30" s="346"/>
      <c r="E30" s="346"/>
      <c r="F30" s="340"/>
      <c r="G30" s="340"/>
      <c r="H30" s="348"/>
    </row>
    <row r="31" spans="1:14" s="47" customFormat="1" ht="15">
      <c r="A31" s="338">
        <v>1</v>
      </c>
      <c r="B31" s="345"/>
      <c r="C31" s="355"/>
      <c r="D31" s="355"/>
      <c r="E31" s="355"/>
      <c r="F31" s="44"/>
      <c r="G31" s="44"/>
      <c r="H31" s="356"/>
    </row>
    <row r="32" spans="1:14" s="354" customFormat="1" ht="25.5">
      <c r="A32" s="339"/>
      <c r="B32" s="339" t="s">
        <v>551</v>
      </c>
      <c r="C32" s="346"/>
      <c r="D32" s="346"/>
      <c r="E32" s="346"/>
      <c r="F32" s="347"/>
      <c r="G32" s="347"/>
      <c r="H32" s="353"/>
    </row>
    <row r="33" spans="1:13" s="47" customFormat="1" ht="25.5">
      <c r="A33" s="338" t="s">
        <v>144</v>
      </c>
      <c r="B33" s="339" t="s">
        <v>382</v>
      </c>
      <c r="C33" s="347"/>
      <c r="D33" s="346"/>
      <c r="E33" s="346"/>
      <c r="F33" s="48"/>
      <c r="G33" s="48"/>
      <c r="H33" s="353"/>
      <c r="I33" s="357"/>
    </row>
    <row r="34" spans="1:13">
      <c r="A34" s="73"/>
      <c r="B34" s="73"/>
      <c r="C34" s="358"/>
      <c r="D34" s="359"/>
      <c r="E34" s="359"/>
      <c r="F34" s="358"/>
      <c r="G34" s="358"/>
      <c r="H34" s="360"/>
      <c r="I34" s="361"/>
      <c r="J34" s="362"/>
      <c r="K34" s="362"/>
      <c r="L34" s="362"/>
      <c r="M34" s="362"/>
    </row>
    <row r="35" spans="1:13">
      <c r="A35" s="591" t="s">
        <v>508</v>
      </c>
      <c r="B35" s="591"/>
      <c r="C35" s="591"/>
      <c r="D35" s="591"/>
      <c r="E35" s="591"/>
      <c r="F35" s="591"/>
      <c r="G35" s="591"/>
      <c r="H35" s="417"/>
    </row>
    <row r="36" spans="1:13">
      <c r="A36" s="314"/>
      <c r="B36" s="314"/>
      <c r="C36" s="314"/>
      <c r="D36" s="314"/>
      <c r="E36" s="314"/>
      <c r="F36" s="314"/>
      <c r="G36" s="314"/>
      <c r="H36" s="417"/>
    </row>
    <row r="37" spans="1:13" ht="12.75" customHeight="1">
      <c r="A37" s="392" t="s">
        <v>236</v>
      </c>
      <c r="B37" s="392"/>
      <c r="C37" s="398"/>
      <c r="D37" s="314"/>
      <c r="E37" s="314"/>
      <c r="F37" s="595" t="s">
        <v>237</v>
      </c>
      <c r="G37" s="595"/>
      <c r="H37" s="595"/>
      <c r="I37" s="66"/>
      <c r="J37" s="66"/>
      <c r="K37" s="66"/>
      <c r="L37" s="66"/>
      <c r="M37" s="66"/>
    </row>
    <row r="38" spans="1:13">
      <c r="A38" s="394" t="s">
        <v>238</v>
      </c>
      <c r="B38" s="419"/>
      <c r="C38" s="398"/>
      <c r="D38" s="314"/>
      <c r="E38" s="314"/>
      <c r="F38" s="596" t="s">
        <v>239</v>
      </c>
      <c r="G38" s="596"/>
      <c r="H38" s="596"/>
      <c r="I38" s="66"/>
      <c r="J38" s="66"/>
      <c r="K38" s="66"/>
      <c r="L38" s="66"/>
      <c r="M38" s="66"/>
    </row>
    <row r="39" spans="1:13">
      <c r="A39" s="396"/>
      <c r="B39" s="396"/>
      <c r="C39" s="398"/>
      <c r="D39" s="397"/>
      <c r="E39" s="397"/>
      <c r="F39" s="397"/>
      <c r="G39" s="397"/>
      <c r="H39" s="417"/>
      <c r="I39" s="51"/>
      <c r="J39" s="333"/>
      <c r="K39" s="333"/>
      <c r="L39" s="333"/>
      <c r="M39" s="333"/>
    </row>
    <row r="40" spans="1:13">
      <c r="A40" s="396"/>
      <c r="B40" s="396"/>
      <c r="C40" s="398"/>
      <c r="D40" s="397"/>
      <c r="E40" s="397"/>
      <c r="F40" s="397"/>
      <c r="G40" s="397"/>
      <c r="H40" s="417"/>
      <c r="I40" s="51"/>
      <c r="J40" s="333"/>
      <c r="K40" s="333"/>
      <c r="L40" s="333"/>
      <c r="M40" s="333"/>
    </row>
    <row r="41" spans="1:13">
      <c r="A41" s="396"/>
      <c r="B41" s="396"/>
      <c r="C41" s="398"/>
      <c r="D41" s="397"/>
      <c r="E41" s="397"/>
      <c r="F41" s="397"/>
      <c r="G41" s="397"/>
      <c r="H41" s="417"/>
      <c r="I41" s="51"/>
      <c r="J41" s="333"/>
      <c r="K41" s="333"/>
      <c r="L41" s="333"/>
      <c r="M41" s="333"/>
    </row>
    <row r="42" spans="1:13">
      <c r="A42" s="396"/>
      <c r="B42" s="396"/>
      <c r="C42" s="398"/>
      <c r="D42" s="397"/>
      <c r="E42" s="397"/>
      <c r="F42" s="397"/>
      <c r="G42" s="397"/>
      <c r="H42" s="417"/>
      <c r="I42" s="51"/>
      <c r="J42" s="333"/>
      <c r="K42" s="333"/>
      <c r="L42" s="333"/>
      <c r="M42" s="333"/>
    </row>
    <row r="43" spans="1:13">
      <c r="A43" s="396"/>
      <c r="B43" s="396"/>
      <c r="C43" s="398"/>
      <c r="D43" s="397"/>
      <c r="E43" s="397"/>
      <c r="F43" s="397"/>
      <c r="G43" s="397"/>
      <c r="H43" s="417"/>
      <c r="I43" s="51"/>
      <c r="J43" s="333"/>
      <c r="K43" s="333"/>
      <c r="L43" s="333"/>
      <c r="M43" s="333"/>
    </row>
    <row r="44" spans="1:13">
      <c r="A44" s="396"/>
      <c r="B44" s="396"/>
      <c r="C44" s="398"/>
      <c r="D44" s="397"/>
      <c r="E44" s="397"/>
      <c r="F44" s="397"/>
      <c r="G44" s="397"/>
      <c r="H44" s="417"/>
      <c r="I44" s="51"/>
      <c r="J44" s="333"/>
      <c r="K44" s="333"/>
      <c r="L44" s="333"/>
      <c r="M44" s="333"/>
    </row>
    <row r="45" spans="1:13">
      <c r="A45" s="396"/>
      <c r="B45" s="396"/>
      <c r="C45" s="398"/>
      <c r="D45" s="397"/>
      <c r="E45" s="397"/>
      <c r="F45" s="397"/>
      <c r="G45" s="397"/>
      <c r="H45" s="417"/>
      <c r="I45" s="51"/>
      <c r="J45" s="333"/>
      <c r="K45" s="333"/>
      <c r="L45" s="333"/>
      <c r="M45" s="333"/>
    </row>
    <row r="46" spans="1:13">
      <c r="A46" s="396"/>
      <c r="B46" s="396"/>
      <c r="C46" s="398"/>
      <c r="D46" s="397"/>
      <c r="E46" s="397"/>
      <c r="F46" s="397"/>
      <c r="G46" s="397"/>
      <c r="H46" s="417"/>
      <c r="I46" s="51"/>
      <c r="J46" s="333"/>
      <c r="K46" s="333"/>
      <c r="L46" s="333"/>
      <c r="M46" s="333"/>
    </row>
    <row r="47" spans="1:13">
      <c r="A47" s="396"/>
      <c r="B47" s="396"/>
      <c r="C47" s="398"/>
      <c r="D47" s="397"/>
      <c r="E47" s="397"/>
      <c r="F47" s="397"/>
      <c r="G47" s="397"/>
      <c r="H47" s="417"/>
      <c r="I47" s="51"/>
      <c r="J47" s="333"/>
      <c r="K47" s="333"/>
      <c r="L47" s="333"/>
      <c r="M47" s="333"/>
    </row>
    <row r="48" spans="1:13">
      <c r="A48" s="396"/>
      <c r="B48" s="396"/>
      <c r="C48" s="398"/>
      <c r="D48" s="397"/>
      <c r="E48" s="397"/>
      <c r="F48" s="397"/>
      <c r="G48" s="397"/>
      <c r="H48" s="417"/>
      <c r="I48" s="51"/>
      <c r="J48" s="333"/>
      <c r="K48" s="333"/>
      <c r="L48" s="333"/>
      <c r="M48" s="333"/>
    </row>
    <row r="49" spans="1:13">
      <c r="A49" s="420"/>
      <c r="B49" s="420"/>
      <c r="C49" s="400"/>
      <c r="D49" s="397"/>
      <c r="E49" s="397"/>
      <c r="F49" s="399"/>
      <c r="G49" s="399"/>
      <c r="H49" s="421"/>
      <c r="I49" s="51"/>
      <c r="J49" s="333"/>
      <c r="K49" s="333"/>
      <c r="L49" s="333"/>
      <c r="M49" s="333"/>
    </row>
    <row r="50" spans="1:13" ht="14.25" customHeight="1">
      <c r="A50" s="403" t="s">
        <v>473</v>
      </c>
      <c r="B50" s="403"/>
      <c r="C50" s="398"/>
      <c r="D50" s="422"/>
      <c r="E50" s="422"/>
      <c r="F50" s="228" t="s">
        <v>731</v>
      </c>
      <c r="G50" s="150"/>
      <c r="H50" s="378"/>
      <c r="I50" s="64"/>
      <c r="J50" s="63"/>
      <c r="K50" s="63"/>
      <c r="L50" s="63"/>
      <c r="M50" s="63"/>
    </row>
    <row r="51" spans="1:13" s="39" customFormat="1" ht="18" customHeight="1">
      <c r="A51" s="424" t="s">
        <v>742</v>
      </c>
      <c r="B51" s="402"/>
      <c r="C51" s="376"/>
      <c r="D51" s="423"/>
      <c r="E51" s="423"/>
      <c r="F51" s="229" t="s">
        <v>754</v>
      </c>
      <c r="G51" s="228"/>
      <c r="H51" s="229"/>
      <c r="I51" s="66"/>
      <c r="J51" s="65"/>
      <c r="K51" s="65"/>
      <c r="L51" s="65"/>
      <c r="M51" s="65"/>
    </row>
    <row r="52" spans="1:13">
      <c r="A52" s="52"/>
      <c r="B52" s="52"/>
      <c r="C52" s="40"/>
      <c r="D52" s="67"/>
      <c r="E52" s="67"/>
      <c r="F52" s="68"/>
      <c r="G52" s="68"/>
      <c r="H52" s="65"/>
      <c r="I52" s="66"/>
      <c r="J52" s="65"/>
      <c r="K52" s="65"/>
      <c r="L52" s="65"/>
      <c r="M52" s="65"/>
    </row>
  </sheetData>
  <mergeCells count="24">
    <mergeCell ref="A35:G35"/>
    <mergeCell ref="A10:B10"/>
    <mergeCell ref="F37:H37"/>
    <mergeCell ref="F38:H38"/>
    <mergeCell ref="A13:A14"/>
    <mergeCell ref="B13:B14"/>
    <mergeCell ref="C13:C14"/>
    <mergeCell ref="D13:E13"/>
    <mergeCell ref="F13:G13"/>
    <mergeCell ref="H13:H14"/>
    <mergeCell ref="C10:F10"/>
    <mergeCell ref="G10:H10"/>
    <mergeCell ref="A7:B7"/>
    <mergeCell ref="C7:H7"/>
    <mergeCell ref="A8:B8"/>
    <mergeCell ref="C8:H8"/>
    <mergeCell ref="A9:B9"/>
    <mergeCell ref="C9:H9"/>
    <mergeCell ref="A1:H1"/>
    <mergeCell ref="A2:H2"/>
    <mergeCell ref="A3:H3"/>
    <mergeCell ref="A4:H4"/>
    <mergeCell ref="A6:B6"/>
    <mergeCell ref="C6:H6"/>
  </mergeCells>
  <printOptions horizontalCentered="1"/>
  <pageMargins left="0.27559055118110237" right="0.19685039370078741" top="0.31496062992125984" bottom="0.39370078740157483" header="0.19685039370078741" footer="0.35433070866141736"/>
  <pageSetup scale="67" fitToHeight="2"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Wu1Se89sUHchmf3zx0FMBxxR3LFrWBcYe8va6EGWNkk=</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leakHyZRIZb7hDsW4dDkUD10rytKEJf8hD8cXigPLwc=</DigestValue>
    </Reference>
  </SignedInfo>
  <SignatureValue>CNTObVBubEq+pOz11s3V4QkLG4H2LoUYTUVul4oXIOnxbuJb9uiEiiDqN/rVo9LRpm0ixF/lxmi8
7gXTLFHbtF0ijSB9dh9Hy+D7NvM5D3grrrtymqOpKTYAQsSu6H8SJdlT3Dn1ewSoVklu47X3xSDn
R7dh6c2B2fC+M9SpfjhyEZFgy8KwDeG6S3jJrbC27TT8AT3FkdokDBHoBgnYUfMa6M0apf0wPEgn
ekKlbUJE8/Xr5B8kYOd5OSYN7WRu4dexTVYdMHS76DR2MJ4IRRKh16KCd4iGJdPJHBMP1RL+RU5C
g8fOxdAqbr2JbP5VqaBSILat2Di7U4YzqMTNFg==</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O9G7u6rMRQgfykKRoarRaOOWD3DXr3FXLrW4w8r8THs=</DigestValue>
      </Reference>
      <Reference URI="/xl/comments1.xml?ContentType=application/vnd.openxmlformats-officedocument.spreadsheetml.comments+xml">
        <DigestMethod Algorithm="http://www.w3.org/2001/04/xmlenc#sha256"/>
        <DigestValue>L1I8f0WEqpplOERDNewY5Y4wrooguZH9jlOVaS7C5rs=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jwYakAuQSbcNfYzelDCXYYWpbdFjp5Ti+ZaCMKyR3Dc=</DigestValue>
      </Reference>
      <Reference URI="/xl/drawings/drawing11.xml?ContentType=application/vnd.openxmlformats-officedocument.drawing+xml">
        <DigestMethod Algorithm="http://www.w3.org/2001/04/xmlenc#sha256"/>
        <DigestValue>74ixDcUW3cOjhFcFmacj6r2B8z80XkkcIw1KKgSXDpU=</DigestValue>
      </Reference>
      <Reference URI="/xl/drawings/drawing12.xml?ContentType=application/vnd.openxmlformats-officedocument.drawing+xml">
        <DigestMethod Algorithm="http://www.w3.org/2001/04/xmlenc#sha256"/>
        <DigestValue>1YCRAZSdtz31QeljSg4cLK4+3rTFE/l7VlGDML0sGT4=</DigestValue>
      </Reference>
      <Reference URI="/xl/drawings/drawing13.xml?ContentType=application/vnd.openxmlformats-officedocument.drawing+xml">
        <DigestMethod Algorithm="http://www.w3.org/2001/04/xmlenc#sha256"/>
        <DigestValue>D/lKZbAs6Tegx+wP3oq0AVypk5/GGxlT2gs0u41KYmE=</DigestValue>
      </Reference>
      <Reference URI="/xl/drawings/drawing2.xml?ContentType=application/vnd.openxmlformats-officedocument.drawing+xml">
        <DigestMethod Algorithm="http://www.w3.org/2001/04/xmlenc#sha256"/>
        <DigestValue>pjr5UnLoTbPZjML+ky4/1UHwv/J1l25YLFZ3XVOB/KY=</DigestValue>
      </Reference>
      <Reference URI="/xl/drawings/drawing3.xml?ContentType=application/vnd.openxmlformats-officedocument.drawing+xml">
        <DigestMethod Algorithm="http://www.w3.org/2001/04/xmlenc#sha256"/>
        <DigestValue>43XDCLDQLtF9MUWYld+DLVMSUGgPJH0VjZJSCmAg75I=</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ZCV+lX+z/xUfuXdr69yrMfnUmV+Wy0Y6hHD4ZJ1l/E0=</DigestValue>
      </Reference>
      <Reference URI="/xl/drawings/drawing9.xml?ContentType=application/vnd.openxmlformats-officedocument.drawing+xml">
        <DigestMethod Algorithm="http://www.w3.org/2001/04/xmlenc#sha256"/>
        <DigestValue>Q17IOrYp1kckC31DbAQlHVKZbV6NMSoeUl6PYs1zfGc=</DigestValue>
      </Reference>
      <Reference URI="/xl/drawings/vmlDrawing1.vml?ContentType=application/vnd.openxmlformats-officedocument.vmlDrawing">
        <DigestMethod Algorithm="http://www.w3.org/2001/04/xmlenc#sha256"/>
        <DigestValue>11448owQ/mTDFAjEWLcvf12ataUHqdkJeh3w7Z2oB9I=</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5xCl3Wp42YlShiV2VIhi5NC5z00rAm9N2lY3nmZ3tos=</DigestValue>
      </Reference>
      <Reference URI="/xl/printerSettings/printerSettings10.bin?ContentType=application/vnd.openxmlformats-officedocument.spreadsheetml.printerSettings">
        <DigestMethod Algorithm="http://www.w3.org/2001/04/xmlenc#sha256"/>
        <DigestValue>5xCl3Wp42YlShiV2VIhi5NC5z00rAm9N2lY3nmZ3tos=</DigestValue>
      </Reference>
      <Reference URI="/xl/printerSettings/printerSettings11.bin?ContentType=application/vnd.openxmlformats-officedocument.spreadsheetml.printerSettings">
        <DigestMethod Algorithm="http://www.w3.org/2001/04/xmlenc#sha256"/>
        <DigestValue>I1vmrNzzD1r7KFoLHY2Yjyy+M73m/31ua3WNL/FQkCs=</DigestValue>
      </Reference>
      <Reference URI="/xl/printerSettings/printerSettings12.bin?ContentType=application/vnd.openxmlformats-officedocument.spreadsheetml.printerSettings">
        <DigestMethod Algorithm="http://www.w3.org/2001/04/xmlenc#sha256"/>
        <DigestValue>5xCl3Wp42YlShiV2VIhi5NC5z00rAm9N2lY3nmZ3tos=</DigestValue>
      </Reference>
      <Reference URI="/xl/printerSettings/printerSettings13.bin?ContentType=application/vnd.openxmlformats-officedocument.spreadsheetml.printerSettings">
        <DigestMethod Algorithm="http://www.w3.org/2001/04/xmlenc#sha256"/>
        <DigestValue>5xCl3Wp42YlShiV2VIhi5NC5z00rAm9N2lY3nmZ3tos=</DigestValue>
      </Reference>
      <Reference URI="/xl/printerSettings/printerSettings14.bin?ContentType=application/vnd.openxmlformats-officedocument.spreadsheetml.printerSettings">
        <DigestMethod Algorithm="http://www.w3.org/2001/04/xmlenc#sha256"/>
        <DigestValue>5xCl3Wp42YlShiV2VIhi5NC5z00rAm9N2lY3nmZ3tos=</DigestValue>
      </Reference>
      <Reference URI="/xl/printerSettings/printerSettings2.bin?ContentType=application/vnd.openxmlformats-officedocument.spreadsheetml.printerSettings">
        <DigestMethod Algorithm="http://www.w3.org/2001/04/xmlenc#sha256"/>
        <DigestValue>78LH4H/tix0WXCDiyGl70UMVBUWDltUk2DxmBBBWgBY=</DigestValue>
      </Reference>
      <Reference URI="/xl/printerSettings/printerSettings3.bin?ContentType=application/vnd.openxmlformats-officedocument.spreadsheetml.printerSettings">
        <DigestMethod Algorithm="http://www.w3.org/2001/04/xmlenc#sha256"/>
        <DigestValue>5xCl3Wp42YlShiV2VIhi5NC5z00rAm9N2lY3nmZ3tos=</DigestValue>
      </Reference>
      <Reference URI="/xl/printerSettings/printerSettings4.bin?ContentType=application/vnd.openxmlformats-officedocument.spreadsheetml.printerSettings">
        <DigestMethod Algorithm="http://www.w3.org/2001/04/xmlenc#sha256"/>
        <DigestValue>5xCl3Wp42YlShiV2VIhi5NC5z00rAm9N2lY3nmZ3tos=</DigestValue>
      </Reference>
      <Reference URI="/xl/printerSettings/printerSettings5.bin?ContentType=application/vnd.openxmlformats-officedocument.spreadsheetml.printerSettings">
        <DigestMethod Algorithm="http://www.w3.org/2001/04/xmlenc#sha256"/>
        <DigestValue>5xCl3Wp42YlShiV2VIhi5NC5z00rAm9N2lY3nmZ3tos=</DigestValue>
      </Reference>
      <Reference URI="/xl/printerSettings/printerSettings6.bin?ContentType=application/vnd.openxmlformats-officedocument.spreadsheetml.printerSettings">
        <DigestMethod Algorithm="http://www.w3.org/2001/04/xmlenc#sha256"/>
        <DigestValue>5xCl3Wp42YlShiV2VIhi5NC5z00rAm9N2lY3nmZ3tos=</DigestValue>
      </Reference>
      <Reference URI="/xl/printerSettings/printerSettings7.bin?ContentType=application/vnd.openxmlformats-officedocument.spreadsheetml.printerSettings">
        <DigestMethod Algorithm="http://www.w3.org/2001/04/xmlenc#sha256"/>
        <DigestValue>5xCl3Wp42YlShiV2VIhi5NC5z00rAm9N2lY3nmZ3tos=</DigestValue>
      </Reference>
      <Reference URI="/xl/printerSettings/printerSettings8.bin?ContentType=application/vnd.openxmlformats-officedocument.spreadsheetml.printerSettings">
        <DigestMethod Algorithm="http://www.w3.org/2001/04/xmlenc#sha256"/>
        <DigestValue>+8c2vYZlRkwSuNjZX47vFcRORR8jkQvE++zRzvwyZ4o=</DigestValue>
      </Reference>
      <Reference URI="/xl/printerSettings/printerSettings9.bin?ContentType=application/vnd.openxmlformats-officedocument.spreadsheetml.printerSettings">
        <DigestMethod Algorithm="http://www.w3.org/2001/04/xmlenc#sha256"/>
        <DigestValue>5xCl3Wp42YlShiV2VIhi5NC5z00rAm9N2lY3nmZ3tos=</DigestValue>
      </Reference>
      <Reference URI="/xl/sharedStrings.xml?ContentType=application/vnd.openxmlformats-officedocument.spreadsheetml.sharedStrings+xml">
        <DigestMethod Algorithm="http://www.w3.org/2001/04/xmlenc#sha256"/>
        <DigestValue>zN91jlNKZSvrWtQqKpqESxz14ZqLvQXI74bb00a3iHo=</DigestValue>
      </Reference>
      <Reference URI="/xl/styles.xml?ContentType=application/vnd.openxmlformats-officedocument.spreadsheetml.styles+xml">
        <DigestMethod Algorithm="http://www.w3.org/2001/04/xmlenc#sha256"/>
        <DigestValue>2YOjTpx9HuSbm6lIjYOTn50Nah23Y77AYnM+AfF3rCg=</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0RLS8h301Uk7s4cZlQvResN6q636DZObUCbZO81zPO8=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TNIH9EyQB0FCBnD3gN1o6yJqJalnm6okHmoYYS8G33M=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gxnAb4oDlVkStw4lP+psDHrAXKx4nZlOnDqo6Tf72e8=</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g/fjY5t552fl5Q3r0lx1AzSOYjXxeVx9wNhWIqlO5e4=</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m6kb28Dn+5+eypaoArLKSiTj11tTjl+mIR9qY8mtCLk=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1BlQgOeKnCvQeMB551tUZh4ZhbYB7S0KjdQ0xz45Aek=</DigestValue>
      </Reference>
      <Reference URI="/xl/worksheets/sheet1.xml?ContentType=application/vnd.openxmlformats-officedocument.spreadsheetml.worksheet+xml">
        <DigestMethod Algorithm="http://www.w3.org/2001/04/xmlenc#sha256"/>
        <DigestValue>dBrp2sPnhX1ww1tcPWb4LqZ1aCVDO6aUBgIfYW6pSxI=</DigestValue>
      </Reference>
      <Reference URI="/xl/worksheets/sheet10.xml?ContentType=application/vnd.openxmlformats-officedocument.spreadsheetml.worksheet+xml">
        <DigestMethod Algorithm="http://www.w3.org/2001/04/xmlenc#sha256"/>
        <DigestValue>yyub7WYKa7+FbWOB3Xw1UkYuYHMFyOeFCdJSbJKJqqk=</DigestValue>
      </Reference>
      <Reference URI="/xl/worksheets/sheet11.xml?ContentType=application/vnd.openxmlformats-officedocument.spreadsheetml.worksheet+xml">
        <DigestMethod Algorithm="http://www.w3.org/2001/04/xmlenc#sha256"/>
        <DigestValue>h3ZSiOe8qFfcmlBSHDsdCe+SrjG+h/yVTxA6SCfJ62A=</DigestValue>
      </Reference>
      <Reference URI="/xl/worksheets/sheet12.xml?ContentType=application/vnd.openxmlformats-officedocument.spreadsheetml.worksheet+xml">
        <DigestMethod Algorithm="http://www.w3.org/2001/04/xmlenc#sha256"/>
        <DigestValue>ritwQyjHMJUWgDWVFJZ3tx37M0+KJVO0Eph+cYxBVH0=</DigestValue>
      </Reference>
      <Reference URI="/xl/worksheets/sheet13.xml?ContentType=application/vnd.openxmlformats-officedocument.spreadsheetml.worksheet+xml">
        <DigestMethod Algorithm="http://www.w3.org/2001/04/xmlenc#sha256"/>
        <DigestValue>iempceFTinDyahl9ErM6UlBSP9sy1iN1il8lnOqlpfM=</DigestValue>
      </Reference>
      <Reference URI="/xl/worksheets/sheet14.xml?ContentType=application/vnd.openxmlformats-officedocument.spreadsheetml.worksheet+xml">
        <DigestMethod Algorithm="http://www.w3.org/2001/04/xmlenc#sha256"/>
        <DigestValue>Z7rXVJ1faWDbCRb9sUwrQj2yJpcvxWaAgycrqr92ZE4=</DigestValue>
      </Reference>
      <Reference URI="/xl/worksheets/sheet2.xml?ContentType=application/vnd.openxmlformats-officedocument.spreadsheetml.worksheet+xml">
        <DigestMethod Algorithm="http://www.w3.org/2001/04/xmlenc#sha256"/>
        <DigestValue>1coOAnQBCnqiORn0Jb3aQc6ryntFpI2MwXwKL3orJ2Y=</DigestValue>
      </Reference>
      <Reference URI="/xl/worksheets/sheet3.xml?ContentType=application/vnd.openxmlformats-officedocument.spreadsheetml.worksheet+xml">
        <DigestMethod Algorithm="http://www.w3.org/2001/04/xmlenc#sha256"/>
        <DigestValue>YAXt0PgjYI2DY0BwAbKATR/AXR23cHWN1gKY3+Kt1t0=</DigestValue>
      </Reference>
      <Reference URI="/xl/worksheets/sheet4.xml?ContentType=application/vnd.openxmlformats-officedocument.spreadsheetml.worksheet+xml">
        <DigestMethod Algorithm="http://www.w3.org/2001/04/xmlenc#sha256"/>
        <DigestValue>MdkmT8cpffI6i+nlBb6e87GSEeOTJFJtCZwyoBZMMds=</DigestValue>
      </Reference>
      <Reference URI="/xl/worksheets/sheet5.xml?ContentType=application/vnd.openxmlformats-officedocument.spreadsheetml.worksheet+xml">
        <DigestMethod Algorithm="http://www.w3.org/2001/04/xmlenc#sha256"/>
        <DigestValue>4b3J3VZJnaiGTEqjfgcP6uwC3Nsy455OHVJHrH1GoLI=</DigestValue>
      </Reference>
      <Reference URI="/xl/worksheets/sheet6.xml?ContentType=application/vnd.openxmlformats-officedocument.spreadsheetml.worksheet+xml">
        <DigestMethod Algorithm="http://www.w3.org/2001/04/xmlenc#sha256"/>
        <DigestValue>tHgTuEr8BGnC8KXRENaYPchveV5EusBIx8WiqRQb7L8=</DigestValue>
      </Reference>
      <Reference URI="/xl/worksheets/sheet7.xml?ContentType=application/vnd.openxmlformats-officedocument.spreadsheetml.worksheet+xml">
        <DigestMethod Algorithm="http://www.w3.org/2001/04/xmlenc#sha256"/>
        <DigestValue>YyZRenX0cqx4tgR+PV4p7g5UZYks3lyR6cLVhoPEB3Q=</DigestValue>
      </Reference>
      <Reference URI="/xl/worksheets/sheet8.xml?ContentType=application/vnd.openxmlformats-officedocument.spreadsheetml.worksheet+xml">
        <DigestMethod Algorithm="http://www.w3.org/2001/04/xmlenc#sha256"/>
        <DigestValue>T8CVkZany3DsTgbbQpisMW5MRkt8TE3WHRtxB7H6io4=</DigestValue>
      </Reference>
      <Reference URI="/xl/worksheets/sheet9.xml?ContentType=application/vnd.openxmlformats-officedocument.spreadsheetml.worksheet+xml">
        <DigestMethod Algorithm="http://www.w3.org/2001/04/xmlenc#sha256"/>
        <DigestValue>fcinsiRtNIGUSAcpxvt+BTcsFinCdBcWVbFgDRPFOb4=</DigestValue>
      </Reference>
    </Manifest>
    <SignatureProperties>
      <SignatureProperty Id="idSignatureTime" Target="#idPackageSignature">
        <mdssi:SignatureTime xmlns:mdssi="http://schemas.openxmlformats.org/package/2006/digital-signature">
          <mdssi:Format>YYYY-MM-DDThh:mm:ssTZD</mdssi:Format>
          <mdssi:Value>2026-06-05T07:07:28Z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2026-06-05T07:07:28Z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Ua7p4FnDSWzm5OUYljsBeRHpzOJ/ED5LHAen7Y0XNEk=</DigestValue>
    </Reference>
    <Reference Type="http://www.w3.org/2000/09/xmldsig#Object" URI="#idOfficeObject">
      <DigestMethod Algorithm="http://www.w3.org/2001/04/xmlenc#sha256"/>
      <DigestValue>+knhtkniEhS0IyqnHYBzM5NTkzyRW9p4EKnIfwFBfOU=</DigestValue>
    </Reference>
    <Reference Type="http://uri.etsi.org/01903#SignedProperties" URI="#idSignedProperties">
      <Transforms>
        <Transform Algorithm="http://www.w3.org/TR/2001/REC-xml-c14n-20010315"/>
      </Transforms>
      <DigestMethod Algorithm="http://www.w3.org/2001/04/xmlenc#sha256"/>
      <DigestValue>H+USNWcNMEgWT9KW32oefWKYf46i8RAxmZWWQVJJ3TI=</DigestValue>
    </Reference>
  </SignedInfo>
  <SignatureValue>OscHWrhOXHklCrOj6o3JDJGrbWLzNbDomFCRpnCO9bFVx1Jo07O6l3t4B23NiOd8h6AousfAXFOj
pujTJcQ9+YhwUxvaL5LnX2gpLwiYGt/OC7UOeQZOLwiffKOhExzq15Xxq880iXvT5+s+Fm1A9OTo
d4gFeALLhnW3RVdpaawbR1k9rbEF5tnUU+TyExUC7Kk/3zg2IeDZ+jLrG3Zl3foq0GFsl9r9U84Z
cxtNYelmM1bXyh9qkJlnM+Z9IXqzf9OuOvHTzpSOASZkODgzIbQhqMQYnhRjiUzWoVz4DesqM2kK
UEOj/D0Ju7yxSrJndY3ruiLFl2Cq+eP/4FDJ3Q==</SignatureValue>
  <KeyInfo>
    <X509Data>
      <X509Certificate>MIIF+jCCA+KgAwIBAgIQVAEBAbUlc9eR9bvEUyuhOjANBgkqhkiG9w0BAQsFADBZMRUwEwYDVQQDDAxWTlBULUNBIFNIQTIxMzAxBgNVBAoMKlZJRVROQU0gUE9TVFMgQU5EIFRFTEVDT01NVU5JQ0FUSU9OUyBHUk9VUDELMAkGA1UEBhMCVk4wHhcNMjYwMTIxMDkzMDM2WhcNMjkwODMwMDMyMjU3WjCBojELMAkGA1UEBhMCVk4xEjAQBgNVBAgMCUjDgCBO4buYSTEhMB8GA1UEBwwYUGjGsOG7nW5nIMOUIENo4bujIEThu6thMTwwOgYDVQQDDDNDw5RORyBUWSBD4buUIFBI4bqmTiBRVeG6ok4gTMOdIFFV4bu4IMSQ4bqmVSBUxq8gTUIxHjAcBgoJkiaJk/IsZAEBDA5NU1Q6MDEwMjA0MTE1NzCCASIwDQYJKoZIhvcNAQEBBQADggEPADCCAQoCggEBAKVRo6/N+8OVUwW9hvcLpZUl6UL2B/DmBBz48gJq7HKCpnJ02VRCc40MtZmOJfns9rFdeeV4EiG/4rn7CZrZypzNJGp6YCm2b1n8pzpjTqgU+RcxmEXSxm0NVY5QzMx9NpatEJXYQjVzQfcenGWz8X5KXMZQjYuQchEajAUw/V7y9dhwY8Z/UbT6CLA2Le1NwYx8Y/JG9hKxvTKxnSj9QDb/gKnZ03Q00uB7QyHZKe9ndf40WUsfUXGI2Rv6H/ZSEkryOVjWA0Ly3rKUgujWWrVciRzCY42Zig+oE405S68pYwb7XGxuntQ9OhhfbSO94qfTF/fMkhLCHCw66GEpiTECAwEAAaOCAXIwggFuMAwGA1UdEwEB/wQCMAAwHwYDVR0jBBgwFoAUa5XExCkjyicTywTw/XTqzb0I/8EwgYcGCCsGAQUFBwEBBHsweTA+BggrBgEFBQcwAoYyaHR0cDovL3B1Yi52bnB0LWNhLnZuL2NlcnRzL3ZucHRjYS1zaGEyNTYtMjAyNC5jZXIwNwYIKwYBBQUHMAGGK2h0dHA6Ly9vY3NwLXNoYTI1Ni52bnB0LWNhLnZuL3Jlc3BvbmRlcjIwMjQwJwYDVR0RBCAwHoEcdHJhbmcuZHVvbmdAbWJjYXBpdGFsLmNvbS52bjAVBgNVHSUEDjAMBgorBgEEAYI3CgMMMEQGA1UdHwQ9MDswOaA3oDWGM2h0dHA6Ly9jcmwtc2hhMjU2LnZucHQtY2Eudm4vdm5wdGNhLXNoYTI1Ni0yMDI0LmNybDAdBgNVHQ4EFgQUdcMz6M75fJeSheWAHu90mAv+P0MwDgYDVR0PAQH/BAQDAgTwMA0GCSqGSIb3DQEBCwUAA4ICAQCDZLecahdthnbajGC+W3SbcOaBvZqjLQMU2aMjhK4wQPaVqId78Dw+YpoZXxsHfHbMOMrdbBgw++ykhCrhqkvcn2LYH2qrMN88e3cWXM9f/r+rlKcvbIF7Dgw2YBX7OHMFGJXsK5JFUHBt5CD60wnEduk98Y9pc5vugtU/NnK4+IB7Lp6VnEFxuv/eQ8uZ85xMZWJgEncpZAs00lyfH0TTVaw2mvNAfaueKthCd//TjNu2xEO7WSvbTy2KqiZGiddKuGnQwkY2nwYuN6jFCI8nNaoJ7j9gymnYYTjoEDNiTgT6rI43dGWuCQ2BcRheaMHH0pZVTfk0PLORj1A5QNXmo25aaOl25SHAbmvGL5ulMnVmr5RPWhfO0cbCHU2pnNDWSPz7lWNlYCrDfH4hRs0fU/juZ9sRh+8EGDqOVeX9cAjvMbUEfSWeHYoqsAP18Anm9bdJNNmBpy8n9cpmceCUhzf41nIhJEpYaA0fb+Ewp0VCWqKPk2a3eInVkER3aPtO09VufCq8zevWrf7zX6xCV5j8vlx9GpDdyONOEJn8WW5OOYiqUbqwuchFkAVnon8G/QqHt0Iu0tkPiN8TewsWVhnWDbDIh2FxApxwdzBp0GQcK4W4WMiTf6Y+CCuBWz+5AidkIBvMj/yxKTjOTxtsZV3GMfHyoUHsN3Ot6IYlV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O9G7u6rMRQgfykKRoarRaOOWD3DXr3FXLrW4w8r8THs=</DigestValue>
      </Reference>
      <Reference URI="/xl/comments1.xml?ContentType=application/vnd.openxmlformats-officedocument.spreadsheetml.comments+xml">
        <DigestMethod Algorithm="http://www.w3.org/2001/04/xmlenc#sha256"/>
        <DigestValue>L1I8f0WEqpplOERDNewY5Y4wrooguZH9jlOVaS7C5rs=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jwYakAuQSbcNfYzelDCXYYWpbdFjp5Ti+ZaCMKyR3Dc=</DigestValue>
      </Reference>
      <Reference URI="/xl/drawings/drawing11.xml?ContentType=application/vnd.openxmlformats-officedocument.drawing+xml">
        <DigestMethod Algorithm="http://www.w3.org/2001/04/xmlenc#sha256"/>
        <DigestValue>74ixDcUW3cOjhFcFmacj6r2B8z80XkkcIw1KKgSXDpU=</DigestValue>
      </Reference>
      <Reference URI="/xl/drawings/drawing12.xml?ContentType=application/vnd.openxmlformats-officedocument.drawing+xml">
        <DigestMethod Algorithm="http://www.w3.org/2001/04/xmlenc#sha256"/>
        <DigestValue>1YCRAZSdtz31QeljSg4cLK4+3rTFE/l7VlGDML0sGT4=</DigestValue>
      </Reference>
      <Reference URI="/xl/drawings/drawing13.xml?ContentType=application/vnd.openxmlformats-officedocument.drawing+xml">
        <DigestMethod Algorithm="http://www.w3.org/2001/04/xmlenc#sha256"/>
        <DigestValue>D/lKZbAs6Tegx+wP3oq0AVypk5/GGxlT2gs0u41KYmE=</DigestValue>
      </Reference>
      <Reference URI="/xl/drawings/drawing2.xml?ContentType=application/vnd.openxmlformats-officedocument.drawing+xml">
        <DigestMethod Algorithm="http://www.w3.org/2001/04/xmlenc#sha256"/>
        <DigestValue>pjr5UnLoTbPZjML+ky4/1UHwv/J1l25YLFZ3XVOB/KY=</DigestValue>
      </Reference>
      <Reference URI="/xl/drawings/drawing3.xml?ContentType=application/vnd.openxmlformats-officedocument.drawing+xml">
        <DigestMethod Algorithm="http://www.w3.org/2001/04/xmlenc#sha256"/>
        <DigestValue>43XDCLDQLtF9MUWYld+DLVMSUGgPJH0VjZJSCmAg75I=</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ZCV+lX+z/xUfuXdr69yrMfnUmV+Wy0Y6hHD4ZJ1l/E0=</DigestValue>
      </Reference>
      <Reference URI="/xl/drawings/drawing9.xml?ContentType=application/vnd.openxmlformats-officedocument.drawing+xml">
        <DigestMethod Algorithm="http://www.w3.org/2001/04/xmlenc#sha256"/>
        <DigestValue>Q17IOrYp1kckC31DbAQlHVKZbV6NMSoeUl6PYs1zfGc=</DigestValue>
      </Reference>
      <Reference URI="/xl/drawings/vmlDrawing1.vml?ContentType=application/vnd.openxmlformats-officedocument.vmlDrawing">
        <DigestMethod Algorithm="http://www.w3.org/2001/04/xmlenc#sha256"/>
        <DigestValue>11448owQ/mTDFAjEWLcvf12ataUHqdkJeh3w7Z2oB9I=</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5xCl3Wp42YlShiV2VIhi5NC5z00rAm9N2lY3nmZ3tos=</DigestValue>
      </Reference>
      <Reference URI="/xl/printerSettings/printerSettings10.bin?ContentType=application/vnd.openxmlformats-officedocument.spreadsheetml.printerSettings">
        <DigestMethod Algorithm="http://www.w3.org/2001/04/xmlenc#sha256"/>
        <DigestValue>5xCl3Wp42YlShiV2VIhi5NC5z00rAm9N2lY3nmZ3tos=</DigestValue>
      </Reference>
      <Reference URI="/xl/printerSettings/printerSettings11.bin?ContentType=application/vnd.openxmlformats-officedocument.spreadsheetml.printerSettings">
        <DigestMethod Algorithm="http://www.w3.org/2001/04/xmlenc#sha256"/>
        <DigestValue>I1vmrNzzD1r7KFoLHY2Yjyy+M73m/31ua3WNL/FQkCs=</DigestValue>
      </Reference>
      <Reference URI="/xl/printerSettings/printerSettings12.bin?ContentType=application/vnd.openxmlformats-officedocument.spreadsheetml.printerSettings">
        <DigestMethod Algorithm="http://www.w3.org/2001/04/xmlenc#sha256"/>
        <DigestValue>5xCl3Wp42YlShiV2VIhi5NC5z00rAm9N2lY3nmZ3tos=</DigestValue>
      </Reference>
      <Reference URI="/xl/printerSettings/printerSettings13.bin?ContentType=application/vnd.openxmlformats-officedocument.spreadsheetml.printerSettings">
        <DigestMethod Algorithm="http://www.w3.org/2001/04/xmlenc#sha256"/>
        <DigestValue>5xCl3Wp42YlShiV2VIhi5NC5z00rAm9N2lY3nmZ3tos=</DigestValue>
      </Reference>
      <Reference URI="/xl/printerSettings/printerSettings14.bin?ContentType=application/vnd.openxmlformats-officedocument.spreadsheetml.printerSettings">
        <DigestMethod Algorithm="http://www.w3.org/2001/04/xmlenc#sha256"/>
        <DigestValue>5xCl3Wp42YlShiV2VIhi5NC5z00rAm9N2lY3nmZ3tos=</DigestValue>
      </Reference>
      <Reference URI="/xl/printerSettings/printerSettings2.bin?ContentType=application/vnd.openxmlformats-officedocument.spreadsheetml.printerSettings">
        <DigestMethod Algorithm="http://www.w3.org/2001/04/xmlenc#sha256"/>
        <DigestValue>78LH4H/tix0WXCDiyGl70UMVBUWDltUk2DxmBBBWgBY=</DigestValue>
      </Reference>
      <Reference URI="/xl/printerSettings/printerSettings3.bin?ContentType=application/vnd.openxmlformats-officedocument.spreadsheetml.printerSettings">
        <DigestMethod Algorithm="http://www.w3.org/2001/04/xmlenc#sha256"/>
        <DigestValue>5xCl3Wp42YlShiV2VIhi5NC5z00rAm9N2lY3nmZ3tos=</DigestValue>
      </Reference>
      <Reference URI="/xl/printerSettings/printerSettings4.bin?ContentType=application/vnd.openxmlformats-officedocument.spreadsheetml.printerSettings">
        <DigestMethod Algorithm="http://www.w3.org/2001/04/xmlenc#sha256"/>
        <DigestValue>5xCl3Wp42YlShiV2VIhi5NC5z00rAm9N2lY3nmZ3tos=</DigestValue>
      </Reference>
      <Reference URI="/xl/printerSettings/printerSettings5.bin?ContentType=application/vnd.openxmlformats-officedocument.spreadsheetml.printerSettings">
        <DigestMethod Algorithm="http://www.w3.org/2001/04/xmlenc#sha256"/>
        <DigestValue>5xCl3Wp42YlShiV2VIhi5NC5z00rAm9N2lY3nmZ3tos=</DigestValue>
      </Reference>
      <Reference URI="/xl/printerSettings/printerSettings6.bin?ContentType=application/vnd.openxmlformats-officedocument.spreadsheetml.printerSettings">
        <DigestMethod Algorithm="http://www.w3.org/2001/04/xmlenc#sha256"/>
        <DigestValue>5xCl3Wp42YlShiV2VIhi5NC5z00rAm9N2lY3nmZ3tos=</DigestValue>
      </Reference>
      <Reference URI="/xl/printerSettings/printerSettings7.bin?ContentType=application/vnd.openxmlformats-officedocument.spreadsheetml.printerSettings">
        <DigestMethod Algorithm="http://www.w3.org/2001/04/xmlenc#sha256"/>
        <DigestValue>5xCl3Wp42YlShiV2VIhi5NC5z00rAm9N2lY3nmZ3tos=</DigestValue>
      </Reference>
      <Reference URI="/xl/printerSettings/printerSettings8.bin?ContentType=application/vnd.openxmlformats-officedocument.spreadsheetml.printerSettings">
        <DigestMethod Algorithm="http://www.w3.org/2001/04/xmlenc#sha256"/>
        <DigestValue>+8c2vYZlRkwSuNjZX47vFcRORR8jkQvE++zRzvwyZ4o=</DigestValue>
      </Reference>
      <Reference URI="/xl/printerSettings/printerSettings9.bin?ContentType=application/vnd.openxmlformats-officedocument.spreadsheetml.printerSettings">
        <DigestMethod Algorithm="http://www.w3.org/2001/04/xmlenc#sha256"/>
        <DigestValue>5xCl3Wp42YlShiV2VIhi5NC5z00rAm9N2lY3nmZ3tos=</DigestValue>
      </Reference>
      <Reference URI="/xl/sharedStrings.xml?ContentType=application/vnd.openxmlformats-officedocument.spreadsheetml.sharedStrings+xml">
        <DigestMethod Algorithm="http://www.w3.org/2001/04/xmlenc#sha256"/>
        <DigestValue>zN91jlNKZSvrWtQqKpqESxz14ZqLvQXI74bb00a3iHo=</DigestValue>
      </Reference>
      <Reference URI="/xl/styles.xml?ContentType=application/vnd.openxmlformats-officedocument.spreadsheetml.styles+xml">
        <DigestMethod Algorithm="http://www.w3.org/2001/04/xmlenc#sha256"/>
        <DigestValue>2YOjTpx9HuSbm6lIjYOTn50Nah23Y77AYnM+AfF3rCg=</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0RLS8h301Uk7s4cZlQvResN6q636DZObUCbZO81zPO8=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TNIH9EyQB0FCBnD3gN1o6yJqJalnm6okHmoYYS8G33M=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gxnAb4oDlVkStw4lP+psDHrAXKx4nZlOnDqo6Tf72e8=</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g/fjY5t552fl5Q3r0lx1AzSOYjXxeVx9wNhWIqlO5e4=</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m6kb28Dn+5+eypaoArLKSiTj11tTjl+mIR9qY8mtCLk=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1BlQgOeKnCvQeMB551tUZh4ZhbYB7S0KjdQ0xz45Aek=</DigestValue>
      </Reference>
      <Reference URI="/xl/worksheets/sheet1.xml?ContentType=application/vnd.openxmlformats-officedocument.spreadsheetml.worksheet+xml">
        <DigestMethod Algorithm="http://www.w3.org/2001/04/xmlenc#sha256"/>
        <DigestValue>dBrp2sPnhX1ww1tcPWb4LqZ1aCVDO6aUBgIfYW6pSxI=</DigestValue>
      </Reference>
      <Reference URI="/xl/worksheets/sheet10.xml?ContentType=application/vnd.openxmlformats-officedocument.spreadsheetml.worksheet+xml">
        <DigestMethod Algorithm="http://www.w3.org/2001/04/xmlenc#sha256"/>
        <DigestValue>yyub7WYKa7+FbWOB3Xw1UkYuYHMFyOeFCdJSbJKJqqk=</DigestValue>
      </Reference>
      <Reference URI="/xl/worksheets/sheet11.xml?ContentType=application/vnd.openxmlformats-officedocument.spreadsheetml.worksheet+xml">
        <DigestMethod Algorithm="http://www.w3.org/2001/04/xmlenc#sha256"/>
        <DigestValue>h3ZSiOe8qFfcmlBSHDsdCe+SrjG+h/yVTxA6SCfJ62A=</DigestValue>
      </Reference>
      <Reference URI="/xl/worksheets/sheet12.xml?ContentType=application/vnd.openxmlformats-officedocument.spreadsheetml.worksheet+xml">
        <DigestMethod Algorithm="http://www.w3.org/2001/04/xmlenc#sha256"/>
        <DigestValue>ritwQyjHMJUWgDWVFJZ3tx37M0+KJVO0Eph+cYxBVH0=</DigestValue>
      </Reference>
      <Reference URI="/xl/worksheets/sheet13.xml?ContentType=application/vnd.openxmlformats-officedocument.spreadsheetml.worksheet+xml">
        <DigestMethod Algorithm="http://www.w3.org/2001/04/xmlenc#sha256"/>
        <DigestValue>iempceFTinDyahl9ErM6UlBSP9sy1iN1il8lnOqlpfM=</DigestValue>
      </Reference>
      <Reference URI="/xl/worksheets/sheet14.xml?ContentType=application/vnd.openxmlformats-officedocument.spreadsheetml.worksheet+xml">
        <DigestMethod Algorithm="http://www.w3.org/2001/04/xmlenc#sha256"/>
        <DigestValue>Z7rXVJ1faWDbCRb9sUwrQj2yJpcvxWaAgycrqr92ZE4=</DigestValue>
      </Reference>
      <Reference URI="/xl/worksheets/sheet2.xml?ContentType=application/vnd.openxmlformats-officedocument.spreadsheetml.worksheet+xml">
        <DigestMethod Algorithm="http://www.w3.org/2001/04/xmlenc#sha256"/>
        <DigestValue>1coOAnQBCnqiORn0Jb3aQc6ryntFpI2MwXwKL3orJ2Y=</DigestValue>
      </Reference>
      <Reference URI="/xl/worksheets/sheet3.xml?ContentType=application/vnd.openxmlformats-officedocument.spreadsheetml.worksheet+xml">
        <DigestMethod Algorithm="http://www.w3.org/2001/04/xmlenc#sha256"/>
        <DigestValue>YAXt0PgjYI2DY0BwAbKATR/AXR23cHWN1gKY3+Kt1t0=</DigestValue>
      </Reference>
      <Reference URI="/xl/worksheets/sheet4.xml?ContentType=application/vnd.openxmlformats-officedocument.spreadsheetml.worksheet+xml">
        <DigestMethod Algorithm="http://www.w3.org/2001/04/xmlenc#sha256"/>
        <DigestValue>MdkmT8cpffI6i+nlBb6e87GSEeOTJFJtCZwyoBZMMds=</DigestValue>
      </Reference>
      <Reference URI="/xl/worksheets/sheet5.xml?ContentType=application/vnd.openxmlformats-officedocument.spreadsheetml.worksheet+xml">
        <DigestMethod Algorithm="http://www.w3.org/2001/04/xmlenc#sha256"/>
        <DigestValue>4b3J3VZJnaiGTEqjfgcP6uwC3Nsy455OHVJHrH1GoLI=</DigestValue>
      </Reference>
      <Reference URI="/xl/worksheets/sheet6.xml?ContentType=application/vnd.openxmlformats-officedocument.spreadsheetml.worksheet+xml">
        <DigestMethod Algorithm="http://www.w3.org/2001/04/xmlenc#sha256"/>
        <DigestValue>tHgTuEr8BGnC8KXRENaYPchveV5EusBIx8WiqRQb7L8=</DigestValue>
      </Reference>
      <Reference URI="/xl/worksheets/sheet7.xml?ContentType=application/vnd.openxmlformats-officedocument.spreadsheetml.worksheet+xml">
        <DigestMethod Algorithm="http://www.w3.org/2001/04/xmlenc#sha256"/>
        <DigestValue>YyZRenX0cqx4tgR+PV4p7g5UZYks3lyR6cLVhoPEB3Q=</DigestValue>
      </Reference>
      <Reference URI="/xl/worksheets/sheet8.xml?ContentType=application/vnd.openxmlformats-officedocument.spreadsheetml.worksheet+xml">
        <DigestMethod Algorithm="http://www.w3.org/2001/04/xmlenc#sha256"/>
        <DigestValue>T8CVkZany3DsTgbbQpisMW5MRkt8TE3WHRtxB7H6io4=</DigestValue>
      </Reference>
      <Reference URI="/xl/worksheets/sheet9.xml?ContentType=application/vnd.openxmlformats-officedocument.spreadsheetml.worksheet+xml">
        <DigestMethod Algorithm="http://www.w3.org/2001/04/xmlenc#sha256"/>
        <DigestValue>fcinsiRtNIGUSAcpxvt+BTcsFinCdBcWVbFgDRPFOb4=</DigestValue>
      </Reference>
    </Manifest>
    <SignatureProperties>
      <SignatureProperty Id="idSignatureTime" Target="#idPackageSignature">
        <mdssi:SignatureTime xmlns:mdssi="http://schemas.openxmlformats.org/package/2006/digital-signature">
          <mdssi:Format>YYYY-MM-DDThh:mm:ssTZD</mdssi:Format>
          <mdssi:Value>2026-06-05T07:51:12Z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16.0.19127/27</OfficeVersion>
          <ApplicationVersion>16.0.19127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2026-06-05T07:51:12Z</xd:SigningTime>
          <xd:SigningCertificate>
            <xd:Cert>
              <xd:CertDigest>
                <DigestMethod Algorithm="http://www.w3.org/2001/04/xmlenc#sha256"/>
                <DigestValue>OeFplx19iVzGpVyMdWfqlTuGsKKfZBx7QwleTbtPay8=</DigestValue>
              </xd:CertDigest>
              <xd:IssuerSerial>
                <X509IssuerName>C=VN, O=VIETNAM POSTS AND TELECOMMUNICATIONS GROUP, CN=VNPT-CA SHA2</X509IssuerName>
                <X509SerialNumber>111660364360491298399185308632753086778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21</vt:i4>
      </vt:variant>
    </vt:vector>
  </HeadingPairs>
  <TitlesOfParts>
    <vt:vector size="35" baseType="lpstr">
      <vt:lpstr>NGAY THANG</vt:lpstr>
      <vt:lpstr>BCLCTT_06262</vt:lpstr>
      <vt:lpstr>BCthunhap</vt:lpstr>
      <vt:lpstr>BCtinhhinhtaichinh</vt:lpstr>
      <vt:lpstr>BCTaiSan_06027</vt:lpstr>
      <vt:lpstr>BCKetQuaHoatDong_06028</vt:lpstr>
      <vt:lpstr>BCDanhMucDauTu_06029</vt:lpstr>
      <vt:lpstr>BCHoatDongVay_06026</vt:lpstr>
      <vt:lpstr>Khac_06030</vt:lpstr>
      <vt:lpstr>GiaTriTaiSanRong_06129</vt:lpstr>
      <vt:lpstr>BC Han muc nuoc ngoai</vt:lpstr>
      <vt:lpstr>BC TS DT nuoc ngoai</vt:lpstr>
      <vt:lpstr>BCKetQuaHoatDong DT nuoc ngoai</vt:lpstr>
      <vt:lpstr>BCDanhMucDauTu DT nuoc ngoai</vt:lpstr>
      <vt:lpstr>'BC Han muc nuoc ngoai'!Print_Area</vt:lpstr>
      <vt:lpstr>'BC TS DT nuoc ngoai'!Print_Area</vt:lpstr>
      <vt:lpstr>BCDanhMucDauTu_06029!Print_Area</vt:lpstr>
      <vt:lpstr>'BCKetQuaHoatDong DT nuoc ngoai'!Print_Area</vt:lpstr>
      <vt:lpstr>BCKetQuaHoatDong_06028!Print_Area</vt:lpstr>
      <vt:lpstr>BCLCTT_06262!Print_Area</vt:lpstr>
      <vt:lpstr>BCTaiSan_06027!Print_Area</vt:lpstr>
      <vt:lpstr>BCtinhhinhtaichinh!Print_Area</vt:lpstr>
      <vt:lpstr>BCthunhap!Print_Area</vt:lpstr>
      <vt:lpstr>BCHoatDongVay_06026!Print_Area</vt:lpstr>
      <vt:lpstr>GiaTriTaiSanRong_06129!Print_Area</vt:lpstr>
      <vt:lpstr>Khac_06030!Print_Area</vt:lpstr>
      <vt:lpstr>'BC TS DT nuoc ngoai'!Print_Titles</vt:lpstr>
      <vt:lpstr>'BCDanhMucDauTu DT nuoc ngoai'!Print_Titles</vt:lpstr>
      <vt:lpstr>BCDanhMucDauTu_06029!Print_Titles</vt:lpstr>
      <vt:lpstr>'BCKetQuaHoatDong DT nuoc ngoai'!Print_Titles</vt:lpstr>
      <vt:lpstr>BCKetQuaHoatDong_06028!Print_Titles</vt:lpstr>
      <vt:lpstr>BCTaiSan_06027!Print_Titles</vt:lpstr>
      <vt:lpstr>BCtinhhinhtaichinh!Print_Titles</vt:lpstr>
      <vt:lpstr>BCthunhap!Print_Titles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Thi Phuong Anh</cp:lastModifiedBy>
  <cp:lastPrinted>2026-06-03T10:25:35Z</cp:lastPrinted>
  <dcterms:created xsi:type="dcterms:W3CDTF">2013-10-21T08:38:47Z</dcterms:created>
  <dcterms:modified xsi:type="dcterms:W3CDTF">2026-06-05T02:17:55Z</dcterms:modified>
</cp:coreProperties>
</file>