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NGAY\"/>
    </mc:Choice>
  </mc:AlternateContent>
  <bookViews>
    <workbookView xWindow="0" yWindow="0" windowWidth="14820" windowHeight="4170"/>
  </bookViews>
  <sheets>
    <sheet name="XXIV DAILY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'[6]chi tiet TS theo so lieu ktoan'!#REF!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 (2)'!$B$1:$H$41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 (2)'!Ammount,'XXIV DAILY (2)'!Depository_Acc,#REF!,'XXIV DAILY (2)'!Account,#REF!,'XXIV DAILY (2)'!Debit_Credit,"D",'XXIV DAILY (2)'!Date,"&lt;"&amp;#REF!)-SUMIFS('XXIV DAILY (2)'!Ammount,'XXIV DAILY (2)'!Depository_Acc,#REF!,'XXIV DAILY (2)'!Account,#REF!,'XXIV DAILY (2)'!Debit_Credit,"C",'XXIV DAILY (2)'!Date,"&lt;="&amp;#REF!)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 (2)'!Ammount,'XXIV DAILY (2)'!Depository_Acc,#REF!,'XXIV DAILY (2)'!Account,#REF!,'XXIV DAILY (2)'!Debit_Credit,"D",'XXIV DAILY (2)'!Date,"&lt;="&amp;#REF!)-SUMIFS('XXIV DAILY (2)'!Ammount,'XXIV DAILY (2)'!Depository_Acc,#REF!,'XXIV DAILY (2)'!Account,#REF!,'XXIV DAILY (2)'!Debit_Credit,"C",'XXIV DAILY (2)'!Date,"&lt;="&amp;#REF!)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localSheetId="0" hidden="1">#REF!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9" i="2" l="1"/>
  <c r="E18" i="2" l="1"/>
  <c r="E15" i="2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<sst xmlns="http://schemas.openxmlformats.org/spreadsheetml/2006/main" count="39" uniqueCount="39">
  <si>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</si>
  <si>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</si>
  <si>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</si>
  <si>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</si>
  <si>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</si>
  <si>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</si>
  <si>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</si>
  <si>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</si>
  <si>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</si>
  <si>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</si>
  <si>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</si>
  <si>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</si>
  <si>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</si>
  <si>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</si>
  <si>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</si>
  <si>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</si>
  <si>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</si>
  <si>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</si>
  <si>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</si>
  <si>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</si>
  <si>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</si>
  <si>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</si>
  <si>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một chứng chỉ quỹ/ per Fund Certificate</t>
  </si>
  <si>
    <t>Tổng giá trị/ Total value</t>
  </si>
  <si>
    <t>Kỳ báo cáo trước
Last period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</si>
  <si>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</si>
  <si>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</si>
  <si>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</si>
  <si>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</si>
  <si>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</si>
  <si>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>Giá trị tài sản ròng/ Net Asset Value (NAV)</t>
  </si>
  <si>
    <t>của quỹ/ per Fund</t>
  </si>
  <si>
    <t>của một lô chứng chỉ quỹ ETF/ per lot of ETF Fund Certificate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</si>
  <si>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</si>
  <si>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</si>
  <si>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</si>
  <si>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</si>
  <si>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t xml:space="preserve">Quỹ Đầu tư Trái phiếu dòng tiền linh hoạt MB
</t>
    </r>
    <r>
      <rPr>
        <sz val="16"/>
        <color indexed="8"/>
        <rFont val="Times New Roman"/>
        <family val="1"/>
      </rPr>
      <t>MB Active Money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</si>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</sst>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3" fontId="16" fillId="2" borderId="9" xfId="9" applyNumberFormat="1" applyFont="1" applyFill="1" applyBorder="1" applyAlignment="1">
      <alignment horizontal="right" vertical="center" wrapText="1"/>
    </xf>
    <xf numFmtId="168" fontId="16" fillId="2" borderId="9" xfId="9" applyNumberFormat="1" applyFont="1" applyFill="1" applyBorder="1" applyAlignment="1">
      <alignment horizontal="right" vertical="center" wrapText="1"/>
    </xf>
    <xf numFmtId="164" fontId="16" fillId="2" borderId="9" xfId="1" applyFont="1" applyFill="1" applyBorder="1" applyAlignment="1">
      <alignment horizontal="right" vertical="center" wrapText="1"/>
    </xf>
    <xf numFmtId="171" fontId="16" fillId="2" borderId="9" xfId="1" applyNumberFormat="1" applyFont="1" applyFill="1" applyBorder="1" applyAlignment="1">
      <alignment horizontal="right" vertical="center" wrapText="1"/>
    </xf>
    <xf numFmtId="10" fontId="16" fillId="2" borderId="9" xfId="2" applyNumberFormat="1" applyFont="1" applyFill="1" applyBorder="1" applyAlignment="1">
      <alignment horizontal="right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2" borderId="9" xfId="9" quotePrefix="1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3" sqref="G23: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25</v>
      </c>
      <c r="E12" s="76" t="s">
        <v>26</v>
      </c>
      <c r="F12" s="76"/>
      <c r="G12" s="76"/>
      <c r="H12" s="76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27</v>
      </c>
      <c r="E13" s="77" t="s">
        <v>28</v>
      </c>
      <c r="F13" s="77"/>
      <c r="G13" s="77"/>
      <c r="H13" s="77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29</v>
      </c>
      <c r="E14" s="78" t="s">
        <v>37</v>
      </c>
      <c r="F14" s="78"/>
      <c r="G14" s="78"/>
      <c r="H14" s="78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46198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46198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46199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46199</v>
      </c>
      <c r="F18" s="30"/>
      <c r="G18" s="30"/>
      <c r="H18" s="30"/>
      <c r="I18" s="10"/>
      <c r="J18" s="10"/>
      <c r="K18" s="10"/>
      <c r="L18" s="10"/>
    </row>
    <row r="19" spans="2:12" ht="40.5">
      <c r="B19" s="79" t="s">
        <v>11</v>
      </c>
      <c r="C19" s="79"/>
      <c r="D19" s="79"/>
      <c r="E19" s="79"/>
      <c r="F19" s="79"/>
      <c r="G19" s="79"/>
      <c r="H19" s="32" t="s">
        <v>21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3" t="s">
        <v>14</v>
      </c>
      <c r="H20" s="33" t="s">
        <v>24</v>
      </c>
    </row>
    <row r="21" spans="2:12" ht="24" customHeight="1">
      <c r="B21" s="81"/>
      <c r="C21" s="85"/>
      <c r="D21" s="86"/>
      <c r="E21" s="86"/>
      <c r="F21" s="87"/>
      <c r="G21" s="34">
        <f>IF(WEEKDAY(H21+1)=6,H21+3,H21+1)</f>
        <v>46198</v>
      </c>
      <c r="H21" s="34">
        <v>46197</v>
      </c>
    </row>
    <row r="22" spans="2:12" ht="39" customHeight="1">
      <c r="B22" s="35">
        <v>1</v>
      </c>
      <c r="C22" s="88" t="s">
        <v>30</v>
      </c>
      <c r="D22" s="89"/>
      <c r="E22" s="89"/>
      <c r="F22" s="90"/>
      <c r="G22" s="36"/>
      <c r="H22" s="36"/>
    </row>
    <row r="23" spans="2:12" ht="39" customHeight="1">
      <c r="B23" s="37">
        <v>1.1000000000000001</v>
      </c>
      <c r="C23" s="38"/>
      <c r="D23" s="74" t="s">
        <v>31</v>
      </c>
      <c r="E23" s="74"/>
      <c r="F23" s="75"/>
      <c r="G23" s="39">
        <v>110079909144</v>
      </c>
      <c r="H23" s="39">
        <v>113065067336</v>
      </c>
    </row>
    <row r="24" spans="2:12" ht="39" customHeight="1">
      <c r="B24" s="37">
        <v>1.2</v>
      </c>
      <c r="C24" s="38"/>
      <c r="D24" s="74" t="s">
        <v>32</v>
      </c>
      <c r="E24" s="74"/>
      <c r="F24" s="75"/>
      <c r="G24" s="40"/>
      <c r="H24" s="40"/>
    </row>
    <row r="25" spans="2:12" ht="39" customHeight="1">
      <c r="B25" s="37">
        <v>1.3</v>
      </c>
      <c r="C25" s="38"/>
      <c r="D25" s="74" t="s">
        <v>22</v>
      </c>
      <c r="E25" s="74"/>
      <c r="F25" s="75"/>
      <c r="G25" s="66">
        <v>11252</v>
      </c>
      <c r="H25" s="39">
        <v>11257</v>
      </c>
    </row>
    <row r="26" spans="2:12" ht="47.25" customHeight="1">
      <c r="B26" s="35">
        <v>2</v>
      </c>
      <c r="C26" s="88" t="s">
        <v>33</v>
      </c>
      <c r="D26" s="89"/>
      <c r="E26" s="89"/>
      <c r="F26" s="90"/>
      <c r="G26" s="36"/>
      <c r="H26" s="36"/>
    </row>
    <row r="27" spans="2:12" ht="39" customHeight="1">
      <c r="B27" s="37">
        <v>2.1</v>
      </c>
      <c r="C27" s="38"/>
      <c r="D27" s="74" t="s">
        <v>34</v>
      </c>
      <c r="E27" s="74"/>
      <c r="F27" s="75"/>
      <c r="G27" s="41"/>
      <c r="H27" s="41"/>
    </row>
    <row r="28" spans="2:12" ht="39" customHeight="1">
      <c r="B28" s="37">
        <v>2.2000000000000002</v>
      </c>
      <c r="C28" s="38"/>
      <c r="D28" s="74" t="s">
        <v>23</v>
      </c>
      <c r="E28" s="74"/>
      <c r="F28" s="75"/>
      <c r="G28" s="42"/>
      <c r="H28" s="42"/>
    </row>
    <row r="29" spans="2:12" ht="39" customHeight="1">
      <c r="B29" s="37">
        <v>2.2999999999999998</v>
      </c>
      <c r="C29" s="38"/>
      <c r="D29" s="74" t="s">
        <v>35</v>
      </c>
      <c r="E29" s="74"/>
      <c r="F29" s="75"/>
      <c r="G29" s="43">
        <f>G28/G23</f>
        <v>0</v>
      </c>
      <c r="H29" s="43">
        <v>0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ht="19.5" customHeight="1">
      <c r="B31" s="47" t="s">
        <v>15</v>
      </c>
      <c r="C31" s="47"/>
      <c r="D31" s="47"/>
      <c r="E31" s="48"/>
      <c r="F31" s="49"/>
      <c r="G31" s="50" t="s">
        <v>16</v>
      </c>
      <c r="H31" s="50"/>
    </row>
    <row r="32" spans="2:12" ht="19.5" customHeight="1">
      <c r="B32" s="91" t="s">
        <v>17</v>
      </c>
      <c r="C32" s="91"/>
      <c r="D32" s="91"/>
      <c r="E32" s="51"/>
      <c r="F32" s="49"/>
      <c r="G32" s="52" t="s">
        <v>18</v>
      </c>
      <c r="H32" s="53"/>
    </row>
    <row r="33" spans="1:8" ht="20.25">
      <c r="B33" s="92"/>
      <c r="C33" s="92"/>
      <c r="D33" s="92"/>
      <c r="E33" s="54"/>
      <c r="F33" s="93"/>
      <c r="G33" s="93"/>
      <c r="H33" s="93"/>
    </row>
    <row r="34" spans="1:8" ht="20.25">
      <c r="B34" s="54"/>
      <c r="C34" s="54"/>
      <c r="D34" s="54"/>
      <c r="E34" s="54"/>
      <c r="F34" s="55"/>
      <c r="G34" s="55"/>
      <c r="H34" s="56"/>
    </row>
    <row r="35" spans="1:8" ht="20.25">
      <c r="B35" s="57"/>
      <c r="C35" s="57"/>
      <c r="D35" s="57"/>
      <c r="E35" s="57"/>
      <c r="F35" s="58"/>
      <c r="G35" s="58"/>
      <c r="H35" s="59"/>
    </row>
    <row r="36" spans="1:8" ht="51" customHeight="1">
      <c r="B36" s="60"/>
      <c r="C36" s="60"/>
      <c r="D36" s="60"/>
      <c r="E36" s="60"/>
      <c r="F36" s="58"/>
      <c r="G36" s="58"/>
      <c r="H36" s="59"/>
    </row>
    <row r="37" spans="1:8" ht="20.25">
      <c r="B37" s="48"/>
      <c r="C37" s="48"/>
      <c r="D37" s="48"/>
      <c r="E37" s="48"/>
      <c r="F37" s="58"/>
      <c r="G37" s="58"/>
      <c r="H37" s="59"/>
    </row>
    <row r="38" spans="1:8" ht="20.25">
      <c r="B38" s="48"/>
      <c r="C38" s="48"/>
      <c r="D38" s="48"/>
      <c r="E38" s="48"/>
      <c r="F38" s="58"/>
      <c r="G38" s="58"/>
      <c r="H38" s="59"/>
    </row>
    <row r="39" spans="1:8" ht="21.75" customHeight="1">
      <c r="B39" s="61" t="s">
        <v>19</v>
      </c>
      <c r="C39" s="61"/>
      <c r="D39" s="61"/>
      <c r="E39" s="54"/>
      <c r="F39" s="49"/>
      <c r="G39" s="62" t="s">
        <v>20</v>
      </c>
      <c r="H39" s="62"/>
    </row>
    <row r="40" spans="1:8" ht="21.75" customHeight="1">
      <c r="A40" s="7"/>
      <c r="B40" s="54" t="s">
        <v>38</v>
      </c>
      <c r="C40" s="57"/>
      <c r="D40" s="57"/>
      <c r="E40" s="57"/>
      <c r="F40" s="63"/>
      <c r="G40" s="63"/>
      <c r="H40" s="64"/>
    </row>
    <row r="41" spans="1:8" ht="21.75" customHeight="1">
      <c r="A41" s="8"/>
      <c r="B41" s="65" t="s">
        <v>36</v>
      </c>
      <c r="C41" s="60"/>
      <c r="D41" s="60"/>
      <c r="E41" s="60"/>
      <c r="F41" s="65"/>
      <c r="G41" s="65"/>
      <c r="H41" s="64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lM0Yz3FesNbRi6/wk1IiqXm/152LB1daHfz6mnKFG2o=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9vzWSUX2m2TKV58c94adoZVgmcEnLuII4zrkbQLfHeU=</DigestValue>
    </Reference>
  </SignedInfo>
  <SignatureValue>Sd1m0K2KwpH4JJU4Bqmq+YHcEXQeNAXWAlXPN82wuvZuvuVTZ4/NhUkNLZoW0RTNdrrFlC+bOWyt
6DjuuwLZlCAalvmmaiULC420nYXv/QPpae5fvHKr8Xg02WzrDRbrmJNBApCCLB/PLYUmHWP51Usf
WfGzmkMdaj2jSvk2s44GivulGdEZS9hIfcoHZhOPxykGvQqOV2p1f92lGPSioLLeT1h8Qddrnmoy
1Y9p74+jx3GYJefootVizARTUTVgh0MfFnp4ETqmfThn7rq1cBJSgco/SQh0F+rNHVl/8voRl0nA
0QJVVaZUAqMxm9DPDYSotKGrYMGMxxFOIQ4jEA==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eskmG69OONU6ovcHezORYd1EugAOoHiy07ZfX6TNyVY=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2026-06-26T08:49:03Z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2026-06-26T08:49:03Z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vrz0+4EJVPh4wpWim+p/zQC1Xn3J22OLn+eIfIMIvDU=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RgWv+8sk15+SvKJFKHbHzOQVH8bMgWFtVZd6a21QmZw=</DigestValue>
    </Reference>
  </SignedInfo>
  <SignatureValue>ZB15NCH7DVVffpIsAk7zTDlWKFcwjL0TtX086BFlMhYLvLzPK1G2+o3pu8AcApDqhVKg/RT0gfvA
RRCAz/QBk+3wSIvnkeVnWFW6rRQIi7Zn0z+t05ZXJ+ZzfpukrXM2dFyq2ue8DvzW8dF3syKnszbN
OpJC+yKCd0kG5pLONhttCfdxpXs+RFpnwt8vhDBiajuDA9qd5MZeq3UelwtKmyH42XhOq8kDB5OA
vbwLL/vB9xq9oH8ZFDGcEKO1Hrut1moA9sgpPG/UUfoueSiBH9Edif24eP4nIU84ji6EAxs1gjxG
sPBn4kYNmtRSIQrZTVeBaB0Drej80wqgzEEM6Q==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eskmG69OONU6ovcHezORYd1EugAOoHiy07ZfX6TNyVY=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2026-06-26T09:02:47Z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2026-06-26T09:02:47Z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 (2)</vt:lpstr>
      <vt:lpstr>'XXIV DAILY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2026-06-26T02:50:28Z</cp:lastPrinted>
  <dcterms:created xsi:type="dcterms:W3CDTF">2021-05-24T11:09:12Z</dcterms:created>
  <dcterms:modified xsi:type="dcterms:W3CDTF">2026-06-26T02:51:02Z</dcterms:modified>
</cp:coreProperties>
</file>