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MBAM - QUY DAU TU DONG TIEN LINH HOAT MB - 22944222 - BIDB558558\BAO CAO DINH KY\BAO CAO NGAY\"/>
    </mc:Choice>
  </mc:AlternateContent>
  <bookViews>
    <workbookView xWindow="0" yWindow="0" windowWidth="14820" windowHeight="4170"/>
  </bookViews>
  <sheets>
    <sheet name="XXIV DAILY (2)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>'[4]VCSH-NAV'!$G:$G</definedName>
    <definedName name="CVĐS" localSheetId="0">#REF!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'[5]VCSH-NAV'!$G:$G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 localSheetId="0">#REF!</definedName>
    <definedName name="FDF">#REF!</definedName>
    <definedName name="fdfefe">'[5]VCSH-NAV'!$I:$I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FDF" localSheetId="0">#REF!</definedName>
    <definedName name="FFDF">#REF!</definedName>
    <definedName name="fghghfg" localSheetId="0" hidden="1">#REF!</definedName>
    <definedName name="fghghfg" hidden="1">#REF!</definedName>
    <definedName name="gfg" localSheetId="0" hidden="1">'[6]chi tiet TS theo so lieu ktoan'!#REF!</definedName>
    <definedName name="gfg" hidden="1">'[6]chi tiet TS theo so lieu ktoan'!#REF!</definedName>
    <definedName name="gfgfg">'[5]VCSH-NAV'!$G:$G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>'[2]Theo doi NAV'!$C:$C</definedName>
    <definedName name="NAV_CCQ">'[2]Theo doi NAV'!$E:$E</definedName>
    <definedName name="NGAY" localSheetId="0">[7]NAV!$6:$6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>[8]NAV!$6:$6</definedName>
    <definedName name="NGAY_GD_CCQ">'[2]VCSH-NAV'!$I:$I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 (2)'!$B$1:$H$41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>'[8]VON CSH'!$M:$M</definedName>
    <definedName name="PHI_FM">'[8]VON CSH'!$L:$L</definedName>
    <definedName name="q" localSheetId="0" hidden="1">{"'Sheet1'!$L$16"}</definedName>
    <definedName name="q" hidden="1">{"'Sheet1'!$L$16"}</definedName>
    <definedName name="RE" localSheetId="0" hidden="1">#REF!</definedName>
    <definedName name="RE" hidden="1">#REF!</definedName>
    <definedName name="RIGHT" localSheetId="0">[1]TRADING!$D$6:$D$10002</definedName>
    <definedName name="RIGHT">[2]TRADING!$D$6:$D$10002</definedName>
    <definedName name="sdsfds">'[5]VCSH-NAV'!$G:$G</definedName>
    <definedName name="sfdgd">'[4]VCSH-NAV'!$G:$G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 (2)'!Ammount,'XXIV DAILY (2)'!Depository_Acc,#REF!,'XXIV DAILY (2)'!Account,#REF!,'XXIV DAILY (2)'!Debit_Credit,"D",'XXIV DAILY (2)'!Date,"&lt;"&amp;#REF!)-SUMIFS('XXIV DAILY (2)'!Ammount,'XXIV DAILY (2)'!Depository_Acc,#REF!,'XXIV DAILY (2)'!Account,#REF!,'XXIV DAILY (2)'!Debit_Credit,"C",'XXIV DAILY (2)'!Date,"&lt;="&amp;#REF!)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 (2)'!Ammount,'XXIV DAILY (2)'!Depository_Acc,#REF!,'XXIV DAILY (2)'!Account,#REF!,'XXIV DAILY (2)'!Debit_Credit,"D",'XXIV DAILY (2)'!Date,"&lt;="&amp;#REF!)-SUMIFS('XXIV DAILY (2)'!Ammount,'XXIV DAILY (2)'!Depository_Acc,#REF!,'XXIV DAILY (2)'!Account,#REF!,'XXIV DAILY (2)'!Debit_Credit,"C",'XXIV DAILY (2)'!Date,"&lt;="&amp;#REF!)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'[5]VCSH-NAV'!$G:$G</definedName>
    <definedName name="SSFD" localSheetId="0" hidden="1">#REF!</definedName>
    <definedName name="SSFD" hidden="1">#REF!</definedName>
    <definedName name="STAFFDATA">[9]VAR!$AI$6:$AM$100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>'[1]Theo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>'[2]VCSH-NAV'!$G:$G</definedName>
    <definedName name="XREF_COLUMN_3" localSheetId="0" hidden="1">'[6]chi tiet TS theo so lieu ktoan'!#REF!</definedName>
    <definedName name="XREF_COLUMN_3" hidden="1">'[6]chi tiet TS theo so lieu ktoan'!#REF!</definedName>
    <definedName name="XREF_COLUMN_4" localSheetId="0" hidden="1">'[6]chi tiet TS theo so lieu ktoan'!#REF!</definedName>
    <definedName name="XREF_COLUMN_4" hidden="1">'[6]chi tiet TS theo so lieu ktoan'!#REF!</definedName>
    <definedName name="XRefColumnsCount" hidden="1">5</definedName>
    <definedName name="XRefCopy4" localSheetId="0" hidden="1">'[6]chi tiet TS theo so lieu ktoan'!#REF!</definedName>
    <definedName name="XRefCopy4" hidden="1">'[6]chi tiet TS theo so lieu ktoan'!#REF!</definedName>
    <definedName name="XRefCopy5" localSheetId="0" hidden="1">'[6]chi tiet TS theo so lieu ktoan'!#REF!</definedName>
    <definedName name="XRefCopy5" hidden="1">'[6]chi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 localSheetId="0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2" l="1"/>
  <c r="E17" i="2" s="1"/>
  <c r="G29" i="2" l="1"/>
  <c r="E18" i="2" l="1"/>
  <c r="E15" i="2"/>
  <c r="E16" i="2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<sst xmlns="http://schemas.openxmlformats.org/spreadsheetml/2006/main" count="39" uniqueCount="39">
  <si>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</si>
  <si>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</si>
  <si>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</si>
  <si>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</si>
  <si>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</si>
  <si>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</si>
  <si>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</si>
  <si>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</si>
  <si>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</si>
  <si>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</si>
  <si>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</si>
  <si>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</si>
  <si>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</si>
  <si>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</si>
  <si>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Kỳ báo cáo này
This period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</si>
  <si>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</si>
  <si>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</si>
  <si>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</si>
  <si>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</si>
  <si>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</si>
  <si>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</si>
  <si>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 xml:space="preserve"> Đơn vị tính: VND
Unit: VND </t>
  </si>
  <si>
    <t>của một chứng chỉ quỹ/ per Fund Certificate</t>
  </si>
  <si>
    <t>Tổng giá trị/ Total value</t>
  </si>
  <si>
    <t>Kỳ báo cáo trước
Last period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</si>
  <si>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</si>
  <si>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</si>
  <si>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</si>
  <si>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</si>
  <si>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</si>
  <si>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t>Giá trị tài sản ròng/ Net Asset Value (NAV)</t>
  </si>
  <si>
    <t>của quỹ/ per Fund</t>
  </si>
  <si>
    <t>của một lô chứng chỉ quỹ ETF/ per lot of ETF Fund Certificate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</si>
  <si>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</si>
  <si>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</si>
  <si>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</si>
  <si>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</si>
  <si>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t xml:space="preserve">Quỹ Đầu tư Trái phiếu dòng tiền linh hoạt MB
</t>
    </r>
    <r>
      <rPr>
        <sz val="16"/>
        <color indexed="8"/>
        <rFont val="Times New Roman"/>
        <family val="1"/>
      </rPr>
      <t>MB Active Money Bond Fund</t>
    </r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</si>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</sst>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409]mmmm\ d\,\ yyyy;@"/>
    <numFmt numFmtId="170" formatCode="[$-1010000]d/m/yyyy;@"/>
    <numFmt numFmtId="171" formatCode="_-* #,##0\ _₫_-;\-* #,##0\ _₫_-;_-* &quot;-&quot;??\ _₫_-;_-@_-"/>
  </numFmts>
  <fonts count="25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b/>
      <sz val="16"/>
      <name val="Times New Roman"/>
      <family val="1"/>
    </font>
    <font>
      <sz val="16"/>
      <color rgb="FFFF0000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4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0" fontId="7" fillId="0" borderId="0" xfId="6" applyFont="1" applyAlignment="1"/>
    <xf numFmtId="164" fontId="4" fillId="2" borderId="0" xfId="1" applyFont="1" applyFill="1"/>
    <xf numFmtId="164" fontId="4" fillId="2" borderId="0" xfId="1" applyFont="1" applyFill="1" applyAlignment="1">
      <alignment vertical="center"/>
    </xf>
    <xf numFmtId="0" fontId="15" fillId="0" borderId="0" xfId="6" applyFont="1" applyAlignment="1">
      <alignment horizontal="center" vertical="top"/>
    </xf>
    <xf numFmtId="0" fontId="16" fillId="2" borderId="0" xfId="6" applyFont="1" applyFill="1" applyAlignment="1">
      <alignment horizontal="center" vertical="top" wrapText="1"/>
    </xf>
    <xf numFmtId="0" fontId="17" fillId="2" borderId="0" xfId="3" applyFont="1" applyFill="1" applyAlignment="1">
      <alignment vertical="center"/>
    </xf>
    <xf numFmtId="0" fontId="17" fillId="2" borderId="0" xfId="3" applyFont="1" applyFill="1" applyAlignment="1">
      <alignment horizontal="right" vertical="center"/>
    </xf>
    <xf numFmtId="166" fontId="16" fillId="2" borderId="0" xfId="6" applyNumberFormat="1" applyFont="1" applyFill="1" applyAlignment="1">
      <alignment horizontal="right" vertical="center"/>
    </xf>
    <xf numFmtId="167" fontId="18" fillId="2" borderId="0" xfId="6" applyNumberFormat="1" applyFont="1" applyFill="1" applyAlignment="1">
      <alignment horizontal="left" vertical="center"/>
    </xf>
    <xf numFmtId="0" fontId="16" fillId="2" borderId="0" xfId="6" applyFont="1" applyFill="1" applyAlignment="1">
      <alignment vertical="center"/>
    </xf>
    <xf numFmtId="0" fontId="17" fillId="2" borderId="0" xfId="3" applyFont="1" applyFill="1" applyAlignment="1">
      <alignment vertical="center" wrapText="1"/>
    </xf>
    <xf numFmtId="0" fontId="19" fillId="2" borderId="0" xfId="3" applyFont="1" applyFill="1" applyAlignment="1">
      <alignment horizontal="right" vertical="center"/>
    </xf>
    <xf numFmtId="0" fontId="15" fillId="2" borderId="0" xfId="3" applyFont="1" applyFill="1" applyAlignment="1">
      <alignment vertical="center"/>
    </xf>
    <xf numFmtId="0" fontId="20" fillId="2" borderId="0" xfId="3" applyFont="1" applyFill="1" applyAlignment="1">
      <alignment vertical="center"/>
    </xf>
    <xf numFmtId="0" fontId="19" fillId="2" borderId="0" xfId="3" applyFont="1" applyFill="1" applyAlignment="1">
      <alignment vertical="center"/>
    </xf>
    <xf numFmtId="0" fontId="21" fillId="2" borderId="0" xfId="3" applyFont="1" applyFill="1" applyAlignment="1">
      <alignment horizontal="center"/>
    </xf>
    <xf numFmtId="0" fontId="20" fillId="2" borderId="0" xfId="3" applyFont="1" applyFill="1" applyAlignment="1">
      <alignment horizontal="center"/>
    </xf>
    <xf numFmtId="168" fontId="20" fillId="2" borderId="0" xfId="7" applyNumberFormat="1" applyFont="1" applyFill="1" applyAlignment="1">
      <alignment horizontal="center"/>
    </xf>
    <xf numFmtId="0" fontId="19" fillId="2" borderId="0" xfId="3" applyFont="1" applyFill="1" applyAlignment="1">
      <alignment horizontal="center" vertical="top"/>
    </xf>
    <xf numFmtId="0" fontId="19" fillId="2" borderId="0" xfId="3" applyFont="1" applyFill="1" applyAlignment="1">
      <alignment vertical="top" wrapText="1"/>
    </xf>
    <xf numFmtId="0" fontId="20" fillId="2" borderId="0" xfId="3" applyFont="1" applyFill="1" applyAlignment="1">
      <alignment vertical="top" wrapText="1"/>
    </xf>
    <xf numFmtId="14" fontId="17" fillId="2" borderId="0" xfId="3" applyNumberFormat="1" applyFont="1" applyFill="1" applyAlignment="1">
      <alignment horizontal="left" vertical="top" wrapText="1"/>
    </xf>
    <xf numFmtId="169" fontId="15" fillId="2" borderId="0" xfId="8" applyNumberFormat="1" applyFont="1" applyFill="1" applyAlignment="1">
      <alignment horizontal="left" vertical="top" wrapText="1"/>
    </xf>
    <xf numFmtId="0" fontId="20" fillId="2" borderId="0" xfId="3" applyFont="1" applyFill="1" applyAlignment="1">
      <alignment horizontal="left" vertical="top" wrapText="1"/>
    </xf>
    <xf numFmtId="168" fontId="22" fillId="0" borderId="0" xfId="7" applyNumberFormat="1" applyFont="1" applyFill="1" applyAlignment="1">
      <alignment horizontal="right" wrapText="1"/>
    </xf>
    <xf numFmtId="168" fontId="20" fillId="3" borderId="2" xfId="7" applyNumberFormat="1" applyFont="1" applyFill="1" applyBorder="1" applyAlignment="1">
      <alignment horizontal="center" vertical="center" wrapText="1"/>
    </xf>
    <xf numFmtId="14" fontId="20" fillId="3" borderId="6" xfId="7" applyNumberFormat="1" applyFont="1" applyFill="1" applyBorder="1" applyAlignment="1">
      <alignment horizontal="center" vertical="center" wrapText="1"/>
    </xf>
    <xf numFmtId="0" fontId="20" fillId="2" borderId="9" xfId="3" applyFont="1" applyFill="1" applyBorder="1" applyAlignment="1">
      <alignment horizontal="center" vertical="center" wrapText="1"/>
    </xf>
    <xf numFmtId="168" fontId="15" fillId="2" borderId="9" xfId="9" applyNumberFormat="1" applyFont="1" applyFill="1" applyBorder="1" applyAlignment="1">
      <alignment horizontal="right" vertical="center" wrapText="1"/>
    </xf>
    <xf numFmtId="0" fontId="19" fillId="2" borderId="9" xfId="3" applyFont="1" applyFill="1" applyBorder="1" applyAlignment="1">
      <alignment horizontal="center" vertical="center" wrapText="1"/>
    </xf>
    <xf numFmtId="0" fontId="19" fillId="2" borderId="10" xfId="3" applyFont="1" applyFill="1" applyBorder="1" applyAlignment="1">
      <alignment horizontal="center" vertical="center" wrapText="1"/>
    </xf>
    <xf numFmtId="3" fontId="16" fillId="2" borderId="9" xfId="9" applyNumberFormat="1" applyFont="1" applyFill="1" applyBorder="1" applyAlignment="1">
      <alignment horizontal="right" vertical="center" wrapText="1"/>
    </xf>
    <xf numFmtId="168" fontId="16" fillId="2" borderId="9" xfId="9" applyNumberFormat="1" applyFont="1" applyFill="1" applyBorder="1" applyAlignment="1">
      <alignment horizontal="right" vertical="center" wrapText="1"/>
    </xf>
    <xf numFmtId="164" fontId="16" fillId="2" borderId="9" xfId="1" applyFont="1" applyFill="1" applyBorder="1" applyAlignment="1">
      <alignment horizontal="right" vertical="center" wrapText="1"/>
    </xf>
    <xf numFmtId="171" fontId="16" fillId="2" borderId="9" xfId="1" applyNumberFormat="1" applyFont="1" applyFill="1" applyBorder="1" applyAlignment="1">
      <alignment horizontal="right" vertical="center" wrapText="1"/>
    </xf>
    <xf numFmtId="10" fontId="16" fillId="2" borderId="9" xfId="2" applyNumberFormat="1" applyFont="1" applyFill="1" applyBorder="1" applyAlignment="1">
      <alignment horizontal="right" vertical="center" wrapText="1"/>
    </xf>
    <xf numFmtId="0" fontId="19" fillId="2" borderId="0" xfId="3" applyFont="1" applyFill="1" applyBorder="1" applyAlignment="1">
      <alignment horizontal="center" vertical="center" wrapText="1"/>
    </xf>
    <xf numFmtId="0" fontId="21" fillId="2" borderId="0" xfId="3" applyFont="1" applyFill="1" applyBorder="1" applyAlignment="1">
      <alignment horizontal="left" vertical="center" wrapText="1"/>
    </xf>
    <xf numFmtId="164" fontId="16" fillId="2" borderId="0" xfId="9" applyFont="1" applyFill="1" applyBorder="1" applyAlignment="1">
      <alignment horizontal="right" vertical="center" wrapText="1"/>
    </xf>
    <xf numFmtId="0" fontId="17" fillId="2" borderId="0" xfId="10" applyFont="1" applyFill="1" applyAlignment="1">
      <alignment vertical="center"/>
    </xf>
    <xf numFmtId="0" fontId="17" fillId="2" borderId="0" xfId="10" applyFont="1" applyFill="1" applyAlignment="1">
      <alignment horizontal="left" vertical="center"/>
    </xf>
    <xf numFmtId="0" fontId="16" fillId="2" borderId="0" xfId="6" applyFont="1" applyFill="1"/>
    <xf numFmtId="170" fontId="17" fillId="2" borderId="0" xfId="10" applyNumberFormat="1" applyFont="1" applyFill="1" applyAlignment="1">
      <alignment vertical="center"/>
    </xf>
    <xf numFmtId="0" fontId="23" fillId="0" borderId="0" xfId="10" applyFont="1" applyFill="1" applyBorder="1" applyAlignment="1">
      <alignment horizontal="left" vertical="center" wrapText="1"/>
    </xf>
    <xf numFmtId="168" fontId="23" fillId="2" borderId="0" xfId="7" applyNumberFormat="1" applyFont="1" applyFill="1" applyBorder="1" applyAlignment="1">
      <alignment vertical="center"/>
    </xf>
    <xf numFmtId="168" fontId="23" fillId="2" borderId="0" xfId="7" applyNumberFormat="1" applyFont="1" applyFill="1" applyBorder="1" applyAlignment="1">
      <alignment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2" fontId="17" fillId="2" borderId="0" xfId="10" applyNumberFormat="1" applyFont="1" applyFill="1" applyAlignment="1">
      <alignment horizontal="center" vertical="center"/>
    </xf>
    <xf numFmtId="0" fontId="17" fillId="0" borderId="0" xfId="10" applyNumberFormat="1" applyFont="1" applyFill="1" applyBorder="1" applyAlignment="1">
      <alignment horizontal="left" vertical="center"/>
    </xf>
    <xf numFmtId="168" fontId="17" fillId="2" borderId="0" xfId="7" applyNumberFormat="1" applyFont="1" applyFill="1" applyAlignment="1">
      <alignment horizontal="center" vertical="center"/>
    </xf>
    <xf numFmtId="2" fontId="15" fillId="2" borderId="0" xfId="10" applyNumberFormat="1" applyFont="1" applyFill="1" applyAlignment="1">
      <alignment vertical="center"/>
    </xf>
    <xf numFmtId="0" fontId="17" fillId="0" borderId="0" xfId="6" applyFont="1" applyFill="1" applyAlignment="1">
      <alignment horizontal="left" vertical="center"/>
    </xf>
    <xf numFmtId="0" fontId="17" fillId="2" borderId="4" xfId="10" applyNumberFormat="1" applyFont="1" applyFill="1" applyBorder="1" applyAlignment="1">
      <alignment vertical="center"/>
    </xf>
    <xf numFmtId="0" fontId="24" fillId="2" borderId="4" xfId="10" applyNumberFormat="1" applyFont="1" applyFill="1" applyBorder="1" applyAlignment="1">
      <alignment vertical="center"/>
    </xf>
    <xf numFmtId="0" fontId="17" fillId="0" borderId="0" xfId="6" applyFont="1"/>
    <xf numFmtId="2" fontId="17" fillId="2" borderId="0" xfId="10" applyNumberFormat="1" applyFont="1" applyFill="1" applyAlignment="1">
      <alignment vertical="center"/>
    </xf>
    <xf numFmtId="0" fontId="15" fillId="0" borderId="0" xfId="6" applyFont="1"/>
    <xf numFmtId="3" fontId="16" fillId="2" borderId="9" xfId="9" quotePrefix="1" applyNumberFormat="1" applyFont="1" applyFill="1" applyBorder="1" applyAlignment="1">
      <alignment horizontal="right" vertical="center" wrapText="1"/>
    </xf>
    <xf numFmtId="0" fontId="21" fillId="2" borderId="11" xfId="3" applyFont="1" applyFill="1" applyBorder="1" applyAlignment="1">
      <alignment horizontal="left" vertical="center" wrapText="1"/>
    </xf>
    <xf numFmtId="0" fontId="21" fillId="2" borderId="12" xfId="3" applyFont="1" applyFill="1" applyBorder="1" applyAlignment="1">
      <alignment horizontal="left" vertical="center" wrapText="1"/>
    </xf>
    <xf numFmtId="0" fontId="23" fillId="0" borderId="0" xfId="10" applyFont="1" applyFill="1" applyBorder="1" applyAlignment="1">
      <alignment horizontal="left"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3" fontId="20" fillId="0" borderId="0" xfId="3" applyNumberFormat="1" applyFont="1" applyFill="1" applyAlignment="1">
      <alignment horizontal="left" vertical="top" wrapText="1"/>
    </xf>
    <xf numFmtId="3" fontId="19" fillId="2" borderId="0" xfId="3" applyNumberFormat="1" applyFont="1" applyFill="1" applyAlignment="1">
      <alignment horizontal="left" vertical="top" wrapText="1"/>
    </xf>
    <xf numFmtId="3" fontId="20" fillId="2" borderId="0" xfId="3" applyNumberFormat="1" applyFont="1" applyFill="1" applyAlignment="1">
      <alignment horizontal="left" vertical="top" wrapText="1"/>
    </xf>
    <xf numFmtId="0" fontId="20" fillId="2" borderId="1" xfId="3" applyFont="1" applyFill="1" applyBorder="1" applyAlignment="1">
      <alignment horizontal="left" vertical="center"/>
    </xf>
    <xf numFmtId="0" fontId="20" fillId="3" borderId="2" xfId="3" applyFont="1" applyFill="1" applyBorder="1" applyAlignment="1">
      <alignment horizontal="center" vertical="center" wrapText="1"/>
    </xf>
    <xf numFmtId="0" fontId="20" fillId="3" borderId="6" xfId="3" applyFont="1" applyFill="1" applyBorder="1" applyAlignment="1">
      <alignment horizontal="center" vertical="center" wrapText="1"/>
    </xf>
    <xf numFmtId="0" fontId="20" fillId="3" borderId="3" xfId="3" applyFont="1" applyFill="1" applyBorder="1" applyAlignment="1">
      <alignment horizontal="center" vertical="center" wrapText="1"/>
    </xf>
    <xf numFmtId="0" fontId="20" fillId="3" borderId="4" xfId="3" applyFont="1" applyFill="1" applyBorder="1" applyAlignment="1">
      <alignment horizontal="center" vertical="center" wrapText="1"/>
    </xf>
    <xf numFmtId="0" fontId="20" fillId="3" borderId="5" xfId="3" applyFont="1" applyFill="1" applyBorder="1" applyAlignment="1">
      <alignment horizontal="center" vertical="center" wrapText="1"/>
    </xf>
    <xf numFmtId="0" fontId="20" fillId="3" borderId="7" xfId="3" applyFont="1" applyFill="1" applyBorder="1" applyAlignment="1">
      <alignment horizontal="center" vertical="center" wrapText="1"/>
    </xf>
    <xf numFmtId="0" fontId="20" fillId="3" borderId="1" xfId="3" applyFont="1" applyFill="1" applyBorder="1" applyAlignment="1">
      <alignment horizontal="center" vertical="center" wrapText="1"/>
    </xf>
    <xf numFmtId="0" fontId="20" fillId="3" borderId="8" xfId="3" applyFont="1" applyFill="1" applyBorder="1" applyAlignment="1">
      <alignment horizontal="center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165" fontId="1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13" fillId="0" borderId="0" xfId="6" applyNumberFormat="1" applyFont="1" applyAlignment="1">
      <alignment horizontal="center" vertical="top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31109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L44"/>
  <sheetViews>
    <sheetView showGridLines="0" tabSelected="1" view="pageBreakPreview" topLeftCell="F18" zoomScaleSheetLayoutView="100" workbookViewId="0">
      <selection activeCell="G23" sqref="G23:G25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10" width="21.625" style="9" bestFit="1" customWidth="1"/>
    <col min="11" max="11" width="9.375" style="9" bestFit="1" customWidth="1"/>
    <col min="12" max="12" width="9.125" style="9"/>
    <col min="13" max="16384" width="9.125" style="1"/>
  </cols>
  <sheetData>
    <row r="1" spans="2:12" ht="32.25" customHeight="1">
      <c r="B1" s="88"/>
      <c r="C1" s="88"/>
      <c r="D1" s="88"/>
      <c r="E1" s="88"/>
      <c r="F1" s="88"/>
      <c r="G1" s="88"/>
      <c r="H1" s="88"/>
    </row>
    <row r="2" spans="2:12" ht="30.75" customHeight="1">
      <c r="B2" s="89" t="s">
        <v>0</v>
      </c>
      <c r="C2" s="89"/>
      <c r="D2" s="89"/>
      <c r="E2" s="89"/>
      <c r="F2" s="89"/>
      <c r="G2" s="89"/>
      <c r="H2" s="89"/>
    </row>
    <row r="3" spans="2:12" ht="9.75" customHeight="1">
      <c r="B3" s="90"/>
      <c r="C3" s="90"/>
      <c r="D3" s="90"/>
      <c r="E3" s="90"/>
      <c r="F3" s="91"/>
      <c r="G3" s="91"/>
      <c r="H3" s="92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93" t="s">
        <v>1</v>
      </c>
      <c r="C5" s="93"/>
      <c r="D5" s="93"/>
      <c r="E5" s="93"/>
      <c r="F5" s="93"/>
      <c r="G5" s="93"/>
      <c r="H5" s="93"/>
    </row>
    <row r="6" spans="2:12" ht="22.5" customHeight="1">
      <c r="B6" s="87" t="s">
        <v>2</v>
      </c>
      <c r="C6" s="87"/>
      <c r="D6" s="87"/>
      <c r="E6" s="87"/>
      <c r="F6" s="87"/>
      <c r="G6" s="87"/>
      <c r="H6" s="87"/>
    </row>
    <row r="7" spans="2:12" ht="34.5" customHeight="1">
      <c r="B7" s="11"/>
      <c r="C7" s="11"/>
      <c r="D7" s="11"/>
      <c r="E7" s="11"/>
      <c r="F7" s="12"/>
      <c r="G7" s="12"/>
      <c r="H7" s="12"/>
    </row>
    <row r="8" spans="2:12" s="5" customFormat="1" ht="21" customHeight="1">
      <c r="B8" s="13"/>
      <c r="C8" s="13"/>
      <c r="D8" s="14" t="s">
        <v>3</v>
      </c>
      <c r="E8" s="13" t="s">
        <v>4</v>
      </c>
      <c r="F8" s="15"/>
      <c r="G8" s="15"/>
      <c r="H8" s="16"/>
      <c r="I8" s="10"/>
      <c r="J8" s="10"/>
      <c r="K8" s="10"/>
      <c r="L8" s="10"/>
    </row>
    <row r="9" spans="2:12" s="5" customFormat="1" ht="15" customHeight="1">
      <c r="B9" s="17"/>
      <c r="C9" s="18"/>
      <c r="D9" s="19" t="s">
        <v>5</v>
      </c>
      <c r="E9" s="20" t="s">
        <v>6</v>
      </c>
      <c r="F9" s="17"/>
      <c r="G9" s="17"/>
      <c r="H9" s="18"/>
      <c r="I9" s="10"/>
      <c r="J9" s="10"/>
      <c r="K9" s="10"/>
      <c r="L9" s="10"/>
    </row>
    <row r="10" spans="2:12" s="5" customFormat="1" ht="20.25">
      <c r="B10" s="17"/>
      <c r="C10" s="21"/>
      <c r="D10" s="19"/>
      <c r="E10" s="22"/>
      <c r="F10" s="17"/>
      <c r="G10" s="17"/>
      <c r="H10" s="21"/>
      <c r="I10" s="10"/>
      <c r="J10" s="10"/>
      <c r="K10" s="10"/>
      <c r="L10" s="10"/>
    </row>
    <row r="11" spans="2:12" ht="23.25" customHeight="1">
      <c r="B11" s="23"/>
      <c r="C11" s="23"/>
      <c r="D11" s="24"/>
      <c r="E11" s="24"/>
      <c r="F11" s="24"/>
      <c r="G11" s="24"/>
      <c r="H11" s="25"/>
    </row>
    <row r="12" spans="2:12" s="5" customFormat="1" ht="44.25" customHeight="1">
      <c r="B12" s="26">
        <v>1</v>
      </c>
      <c r="C12" s="26"/>
      <c r="D12" s="27" t="s">
        <v>25</v>
      </c>
      <c r="E12" s="72" t="s">
        <v>26</v>
      </c>
      <c r="F12" s="72"/>
      <c r="G12" s="72"/>
      <c r="H12" s="72"/>
      <c r="I12" s="10"/>
      <c r="J12" s="10"/>
      <c r="K12" s="10"/>
      <c r="L12" s="10"/>
    </row>
    <row r="13" spans="2:12" s="5" customFormat="1" ht="44.25" customHeight="1">
      <c r="B13" s="26">
        <v>2</v>
      </c>
      <c r="C13" s="26"/>
      <c r="D13" s="27" t="s">
        <v>27</v>
      </c>
      <c r="E13" s="73" t="s">
        <v>28</v>
      </c>
      <c r="F13" s="73"/>
      <c r="G13" s="73"/>
      <c r="H13" s="73"/>
      <c r="I13" s="10"/>
      <c r="J13" s="10"/>
      <c r="K13" s="10"/>
      <c r="L13" s="10"/>
    </row>
    <row r="14" spans="2:12" s="5" customFormat="1" ht="44.25" customHeight="1">
      <c r="B14" s="26">
        <v>3</v>
      </c>
      <c r="C14" s="26"/>
      <c r="D14" s="27" t="s">
        <v>29</v>
      </c>
      <c r="E14" s="74" t="s">
        <v>37</v>
      </c>
      <c r="F14" s="74"/>
      <c r="G14" s="74"/>
      <c r="H14" s="74"/>
      <c r="I14" s="10"/>
      <c r="J14" s="10"/>
      <c r="K14" s="10"/>
      <c r="L14" s="10"/>
    </row>
    <row r="15" spans="2:12" s="5" customFormat="1" ht="23.25" customHeight="1">
      <c r="B15" s="26">
        <v>5</v>
      </c>
      <c r="C15" s="26"/>
      <c r="D15" s="28" t="s">
        <v>7</v>
      </c>
      <c r="E15" s="29">
        <f>G21</f>
        <v>46201</v>
      </c>
      <c r="F15" s="29"/>
      <c r="G15" s="29"/>
      <c r="H15" s="29"/>
      <c r="I15" s="10"/>
      <c r="J15" s="10"/>
      <c r="K15" s="10"/>
      <c r="L15" s="10"/>
    </row>
    <row r="16" spans="2:12" s="5" customFormat="1" ht="23.25" customHeight="1">
      <c r="B16" s="26"/>
      <c r="C16" s="26"/>
      <c r="D16" s="27" t="s">
        <v>8</v>
      </c>
      <c r="E16" s="30">
        <f>E15</f>
        <v>46201</v>
      </c>
      <c r="F16" s="30"/>
      <c r="G16" s="30"/>
      <c r="H16" s="30"/>
      <c r="I16" s="10"/>
      <c r="J16" s="10"/>
      <c r="K16" s="10"/>
      <c r="L16" s="10"/>
    </row>
    <row r="17" spans="2:12" s="5" customFormat="1" ht="23.25" customHeight="1">
      <c r="B17" s="26">
        <v>6</v>
      </c>
      <c r="C17" s="26"/>
      <c r="D17" s="31" t="s">
        <v>9</v>
      </c>
      <c r="E17" s="29">
        <f>G21+1</f>
        <v>46202</v>
      </c>
      <c r="F17" s="29"/>
      <c r="G17" s="29"/>
      <c r="H17" s="29"/>
      <c r="I17" s="10"/>
      <c r="J17" s="10"/>
      <c r="K17" s="10"/>
      <c r="L17" s="10"/>
    </row>
    <row r="18" spans="2:12" s="5" customFormat="1" ht="23.25" customHeight="1">
      <c r="B18" s="26"/>
      <c r="C18" s="26"/>
      <c r="D18" s="27" t="s">
        <v>10</v>
      </c>
      <c r="E18" s="30">
        <f>E17</f>
        <v>46202</v>
      </c>
      <c r="F18" s="30"/>
      <c r="G18" s="30"/>
      <c r="H18" s="30"/>
      <c r="I18" s="10"/>
      <c r="J18" s="10"/>
      <c r="K18" s="10"/>
      <c r="L18" s="10"/>
    </row>
    <row r="19" spans="2:12" ht="40.5">
      <c r="B19" s="75" t="s">
        <v>11</v>
      </c>
      <c r="C19" s="75"/>
      <c r="D19" s="75"/>
      <c r="E19" s="75"/>
      <c r="F19" s="75"/>
      <c r="G19" s="75"/>
      <c r="H19" s="32" t="s">
        <v>21</v>
      </c>
    </row>
    <row r="20" spans="2:12" ht="43.5" customHeight="1">
      <c r="B20" s="76" t="s">
        <v>12</v>
      </c>
      <c r="C20" s="78" t="s">
        <v>13</v>
      </c>
      <c r="D20" s="79"/>
      <c r="E20" s="79"/>
      <c r="F20" s="80"/>
      <c r="G20" s="33" t="s">
        <v>14</v>
      </c>
      <c r="H20" s="33" t="s">
        <v>24</v>
      </c>
    </row>
    <row r="21" spans="2:12" ht="24" customHeight="1">
      <c r="B21" s="77"/>
      <c r="C21" s="81"/>
      <c r="D21" s="82"/>
      <c r="E21" s="82"/>
      <c r="F21" s="83"/>
      <c r="G21" s="34">
        <f>IF(WEEKDAY(H21+1)=6,H21+3,H21+1)</f>
        <v>46201</v>
      </c>
      <c r="H21" s="34">
        <v>46198</v>
      </c>
    </row>
    <row r="22" spans="2:12" ht="39" customHeight="1">
      <c r="B22" s="35">
        <v>1</v>
      </c>
      <c r="C22" s="84" t="s">
        <v>30</v>
      </c>
      <c r="D22" s="85"/>
      <c r="E22" s="85"/>
      <c r="F22" s="86"/>
      <c r="G22" s="36"/>
      <c r="H22" s="36"/>
    </row>
    <row r="23" spans="2:12" ht="39" customHeight="1">
      <c r="B23" s="37">
        <v>1.1000000000000001</v>
      </c>
      <c r="C23" s="38"/>
      <c r="D23" s="67" t="s">
        <v>31</v>
      </c>
      <c r="E23" s="67"/>
      <c r="F23" s="68"/>
      <c r="G23" s="39">
        <v>109108876215</v>
      </c>
      <c r="H23" s="39">
        <v>110079909144</v>
      </c>
    </row>
    <row r="24" spans="2:12" ht="39" customHeight="1">
      <c r="B24" s="37">
        <v>1.2</v>
      </c>
      <c r="C24" s="38"/>
      <c r="D24" s="67" t="s">
        <v>32</v>
      </c>
      <c r="E24" s="67"/>
      <c r="F24" s="68"/>
      <c r="G24" s="40"/>
      <c r="H24" s="40"/>
    </row>
    <row r="25" spans="2:12" ht="39" customHeight="1">
      <c r="B25" s="37">
        <v>1.3</v>
      </c>
      <c r="C25" s="38"/>
      <c r="D25" s="67" t="s">
        <v>22</v>
      </c>
      <c r="E25" s="67"/>
      <c r="F25" s="68"/>
      <c r="G25" s="66">
        <v>11270</v>
      </c>
      <c r="H25" s="39">
        <v>11252</v>
      </c>
    </row>
    <row r="26" spans="2:12" ht="47.25" customHeight="1">
      <c r="B26" s="35">
        <v>2</v>
      </c>
      <c r="C26" s="84" t="s">
        <v>33</v>
      </c>
      <c r="D26" s="85"/>
      <c r="E26" s="85"/>
      <c r="F26" s="86"/>
      <c r="G26" s="36"/>
      <c r="H26" s="36"/>
    </row>
    <row r="27" spans="2:12" ht="39" customHeight="1">
      <c r="B27" s="37">
        <v>2.1</v>
      </c>
      <c r="C27" s="38"/>
      <c r="D27" s="67" t="s">
        <v>34</v>
      </c>
      <c r="E27" s="67"/>
      <c r="F27" s="68"/>
      <c r="G27" s="41"/>
      <c r="H27" s="41"/>
    </row>
    <row r="28" spans="2:12" ht="39" customHeight="1">
      <c r="B28" s="37">
        <v>2.2000000000000002</v>
      </c>
      <c r="C28" s="38"/>
      <c r="D28" s="67" t="s">
        <v>23</v>
      </c>
      <c r="E28" s="67"/>
      <c r="F28" s="68"/>
      <c r="G28" s="42"/>
      <c r="H28" s="42"/>
    </row>
    <row r="29" spans="2:12" ht="39" customHeight="1">
      <c r="B29" s="37">
        <v>2.2999999999999998</v>
      </c>
      <c r="C29" s="38"/>
      <c r="D29" s="67" t="s">
        <v>35</v>
      </c>
      <c r="E29" s="67"/>
      <c r="F29" s="68"/>
      <c r="G29" s="43">
        <f>G28/G23</f>
        <v>0</v>
      </c>
      <c r="H29" s="43">
        <v>0</v>
      </c>
    </row>
    <row r="30" spans="2:12" ht="39" customHeight="1">
      <c r="B30" s="44"/>
      <c r="C30" s="44"/>
      <c r="D30" s="45"/>
      <c r="E30" s="45"/>
      <c r="F30" s="45"/>
      <c r="G30" s="46"/>
      <c r="H30" s="46"/>
    </row>
    <row r="31" spans="2:12" ht="19.5" customHeight="1">
      <c r="B31" s="47" t="s">
        <v>15</v>
      </c>
      <c r="C31" s="47"/>
      <c r="D31" s="47"/>
      <c r="E31" s="48"/>
      <c r="F31" s="49"/>
      <c r="G31" s="50" t="s">
        <v>16</v>
      </c>
      <c r="H31" s="50"/>
    </row>
    <row r="32" spans="2:12" ht="19.5" customHeight="1">
      <c r="B32" s="69" t="s">
        <v>17</v>
      </c>
      <c r="C32" s="69"/>
      <c r="D32" s="69"/>
      <c r="E32" s="51"/>
      <c r="F32" s="49"/>
      <c r="G32" s="52" t="s">
        <v>18</v>
      </c>
      <c r="H32" s="53"/>
    </row>
    <row r="33" spans="1:8" ht="20.25">
      <c r="B33" s="70"/>
      <c r="C33" s="70"/>
      <c r="D33" s="70"/>
      <c r="E33" s="54"/>
      <c r="F33" s="71"/>
      <c r="G33" s="71"/>
      <c r="H33" s="71"/>
    </row>
    <row r="34" spans="1:8" ht="20.25">
      <c r="B34" s="54"/>
      <c r="C34" s="54"/>
      <c r="D34" s="54"/>
      <c r="E34" s="54"/>
      <c r="F34" s="55"/>
      <c r="G34" s="55"/>
      <c r="H34" s="56"/>
    </row>
    <row r="35" spans="1:8" ht="20.25">
      <c r="B35" s="57"/>
      <c r="C35" s="57"/>
      <c r="D35" s="57"/>
      <c r="E35" s="57"/>
      <c r="F35" s="58"/>
      <c r="G35" s="58"/>
      <c r="H35" s="59"/>
    </row>
    <row r="36" spans="1:8" ht="51" customHeight="1">
      <c r="B36" s="60"/>
      <c r="C36" s="60"/>
      <c r="D36" s="60"/>
      <c r="E36" s="60"/>
      <c r="F36" s="58"/>
      <c r="G36" s="58"/>
      <c r="H36" s="59"/>
    </row>
    <row r="37" spans="1:8" ht="20.25">
      <c r="B37" s="48"/>
      <c r="C37" s="48"/>
      <c r="D37" s="48"/>
      <c r="E37" s="48"/>
      <c r="F37" s="58"/>
      <c r="G37" s="58"/>
      <c r="H37" s="59"/>
    </row>
    <row r="38" spans="1:8" ht="20.25">
      <c r="B38" s="48"/>
      <c r="C38" s="48"/>
      <c r="D38" s="48"/>
      <c r="E38" s="48"/>
      <c r="F38" s="58"/>
      <c r="G38" s="58"/>
      <c r="H38" s="59"/>
    </row>
    <row r="39" spans="1:8" ht="21.75" customHeight="1">
      <c r="B39" s="61" t="s">
        <v>19</v>
      </c>
      <c r="C39" s="61"/>
      <c r="D39" s="61"/>
      <c r="E39" s="54"/>
      <c r="F39" s="49"/>
      <c r="G39" s="62" t="s">
        <v>20</v>
      </c>
      <c r="H39" s="62"/>
    </row>
    <row r="40" spans="1:8" ht="21.75" customHeight="1">
      <c r="A40" s="7"/>
      <c r="B40" s="54" t="s">
        <v>38</v>
      </c>
      <c r="C40" s="57"/>
      <c r="D40" s="57"/>
      <c r="E40" s="57"/>
      <c r="F40" s="63"/>
      <c r="G40" s="63"/>
      <c r="H40" s="64"/>
    </row>
    <row r="41" spans="1:8" ht="21.75" customHeight="1">
      <c r="A41" s="8"/>
      <c r="B41" s="65" t="s">
        <v>36</v>
      </c>
      <c r="C41" s="60"/>
      <c r="D41" s="60"/>
      <c r="E41" s="60"/>
      <c r="F41" s="65"/>
      <c r="G41" s="65"/>
      <c r="H41" s="64"/>
    </row>
    <row r="42" spans="1:8" ht="16.5">
      <c r="B42" s="6"/>
      <c r="C42" s="6"/>
      <c r="D42" s="6"/>
      <c r="E42" s="6"/>
      <c r="F42" s="6"/>
      <c r="G42" s="6"/>
      <c r="H42" s="6"/>
    </row>
    <row r="43" spans="1:8" ht="16.5">
      <c r="B43" s="6"/>
      <c r="C43" s="6"/>
      <c r="D43" s="6"/>
      <c r="E43" s="6"/>
      <c r="F43" s="6"/>
      <c r="G43" s="6"/>
      <c r="H43" s="6"/>
    </row>
    <row r="44" spans="1:8" ht="16.5">
      <c r="B44" s="6"/>
      <c r="C44" s="6"/>
      <c r="D44" s="6"/>
      <c r="E44" s="6"/>
      <c r="F44" s="6"/>
      <c r="G44" s="6"/>
      <c r="H44" s="6"/>
    </row>
  </sheetData>
  <mergeCells count="23">
    <mergeCell ref="B6:H6"/>
    <mergeCell ref="B1:H1"/>
    <mergeCell ref="B2:H2"/>
    <mergeCell ref="B3:E3"/>
    <mergeCell ref="F3:H3"/>
    <mergeCell ref="B5:H5"/>
    <mergeCell ref="D27:F27"/>
    <mergeCell ref="E12:H12"/>
    <mergeCell ref="E13:H13"/>
    <mergeCell ref="E14:H14"/>
    <mergeCell ref="B19:G19"/>
    <mergeCell ref="B20:B21"/>
    <mergeCell ref="C20:F21"/>
    <mergeCell ref="C22:F22"/>
    <mergeCell ref="D23:F23"/>
    <mergeCell ref="D24:F24"/>
    <mergeCell ref="D25:F25"/>
    <mergeCell ref="C26:F26"/>
    <mergeCell ref="D28:F28"/>
    <mergeCell ref="D29:F29"/>
    <mergeCell ref="B32:D32"/>
    <mergeCell ref="B33:D33"/>
    <mergeCell ref="F33:H33"/>
  </mergeCells>
  <pageMargins left="0.51181102362204722" right="0.39370078740157483" top="0.39370078740157483" bottom="0.39370078740157483" header="0.59055118110236227" footer="0.6692913385826772"/>
  <pageSetup scale="54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U/i4tyDuacRYoqTMWMANtzCgNmiFFpRJlB5y3UBTjYg=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7ThT81UHsKEVGVOMlDmwrtO3vwFOxrN5HRZ7nwimL7c=</DigestValue>
    </Reference>
  </SignedInfo>
  <SignatureValue>T5lyfIyyunUAiZDGSVk40Km6jBdsLUP5FHdv28rZwU6cVBiHaalwwDVrIf2vQyD4ipk+mhKqeJUB
1R/26apzLB3FAlNk8OdFuKMZO2oagWWAwU36osQZvA4xPMr12W8os9LEsOH+r2EI2Q82Ax4UqMSj
wqO4KHD65oDIaB4jwDSTwhYOc0Zwzpsaf3vxBdczE683lH1DlsHxzx5I/hSdaw4sCu3pS5rM+F58
AL9d42CPXMYAnmYZvn5rlRJR+Pvm2H8hHNl5ltBlcOEW6gFcRO95BDRQO1PwvZccA4W0ayh3Dl+n
OTNelcXtjJGfmb9qLy3axTmmEQzF40ctHCUMNw==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Gfihazf22QlQyDT11wRyykYJ3/pmwsMSNlkTBiolp2Q=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yDOiUCnqii+C+NH9wAPyQpJ053HU4+fJNtf0lH70ao4=</DigestValue>
      </Reference>
      <Reference URI="/xl/styles.xml?ContentType=application/vnd.openxmlformats-officedocument.spreadsheetml.styles+xml">
        <DigestMethod Algorithm="http://www.w3.org/2001/04/xmlenc#sha256"/>
        <DigestValue>oFM0cfDjF3CC0fYjrCsv5mH9f0U9D4wnKHmHEVCAGWk=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cTZ7vxDPN/Y8R3HJDe/LVk+PN7rBs4csG6wdi63GHho=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EljRztUDwdGPIoihlkm1T/vDAnoUkmJJRGZbTRotCRo=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2026-06-29T03:12:38Z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2026-06-29T03:12:38Z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+2QSWHWec00Kc/2hPy+AGua7H/FV1F/7XaZk5cRtWy0=</DigestValue>
    </Reference>
    <Reference Type="http://www.w3.org/2000/09/xmldsig#Object" URI="#idOfficeObject">
      <DigestMethod Algorithm="http://www.w3.org/2001/04/xmlenc#sha256"/>
      <DigestValue>6rvlN6A2nOXUMps1dQSGIF8buh6oq8G3jCDbRWCqEtE=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ypLJ9tyqwEqfEijDDeEer6KOC/IyJyCLv1JS9PlQbvA=</DigestValue>
    </Reference>
  </SignedInfo>
  <SignatureValue>oZn79NJOVsxYxkd7tYQZr+zDQb5R5zhwLITQmKGuoTQcdi0myiMzhWPc+6iE8n+1kWNFHXL/eF4V
vzgdCNVDbzOLuiO4p5FuZj9tUhJWIiJL52T7x5m7OUJ1mmZu0NkuQRu1fJMTNpKbeqiZ6bgU7ed1
GL2gqO4EnmT1/ALwrSJYG0GsoLt0rlhqMCYFvBhEg7KS8uCGqm0oHr0Gkbc2xlPY7xvqV+lC/wky
NBWDXNWZpo4QS9V0p8L5oK7VYtqSu5HUNDWo7VQ+YsVS4fjt3RptK0jLTEm4Rd2Trfwfs8oFvj2X
xX5ruSk4bJHswIgiTW4iwqjB0eEFVdxEdecoLA==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Gfihazf22QlQyDT11wRyykYJ3/pmwsMSNlkTBiolp2Q=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yDOiUCnqii+C+NH9wAPyQpJ053HU4+fJNtf0lH70ao4=</DigestValue>
      </Reference>
      <Reference URI="/xl/styles.xml?ContentType=application/vnd.openxmlformats-officedocument.spreadsheetml.styles+xml">
        <DigestMethod Algorithm="http://www.w3.org/2001/04/xmlenc#sha256"/>
        <DigestValue>oFM0cfDjF3CC0fYjrCsv5mH9f0U9D4wnKHmHEVCAGWk=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cTZ7vxDPN/Y8R3HJDe/LVk+PN7rBs4csG6wdi63GHho=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EljRztUDwdGPIoihlkm1T/vDAnoUkmJJRGZbTRotCRo=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2026-06-29T13:27:06Z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2026-06-29T13:27:06Z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 (2)</vt:lpstr>
      <vt:lpstr>'XXIV DAILY (2)'!Print_Area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2026-06-29T02:51:52Z</cp:lastPrinted>
  <dcterms:created xsi:type="dcterms:W3CDTF">2021-05-24T11:09:12Z</dcterms:created>
  <dcterms:modified xsi:type="dcterms:W3CDTF">2026-06-29T02:52:09Z</dcterms:modified>
</cp:coreProperties>
</file>