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21.149\MBCapital\1.Phoi hop cac bo phan\CBTT BC QUỸ\CBTT QUỸ\3. MBVF\3. Monthly report\2026.T4\RE__MBVF_-_BÁO_CÁO_THÁNG_04.2026\"/>
    </mc:Choice>
  </mc:AlternateContent>
  <xr:revisionPtr revIDLastSave="0" documentId="13_ncr:201_{CC0D3BA1-ED50-4097-ADF3-F64EC76E6588}" xr6:coauthVersionLast="47" xr6:coauthVersionMax="47" xr10:uidLastSave="{00000000-0000-0000-0000-000000000000}"/>
  <bookViews>
    <workbookView xWindow="-120" yWindow="-120" windowWidth="29040" windowHeight="15840" tabRatio="810" firstSheet="3" activeTab="12" xr2:uid="{00000000-000D-0000-FFFF-FFFF00000000}"/>
  </bookViews>
  <sheets>
    <sheet name="NGAY THANG" sheetId="46" state="hidden" r:id="rId1"/>
    <sheet name="BC_thunhap" sheetId="34" r:id="rId2"/>
    <sheet name="BC_taichinh" sheetId="42" r:id="rId3"/>
    <sheet name="BC_taisan" sheetId="43" r:id="rId4"/>
    <sheet name="BC_KQHD" sheetId="29" r:id="rId5"/>
    <sheet name="BC_DMTS" sheetId="44" r:id="rId6"/>
    <sheet name="06026" sheetId="45" r:id="rId7"/>
    <sheet name="06030" sheetId="32" r:id="rId8"/>
    <sheet name="GiaTriTaiSanRong_06129" sheetId="47" r:id="rId9"/>
    <sheet name="BC Han muc nuoc ngoai" sheetId="48" r:id="rId10"/>
    <sheet name="BC TS DT nuoc ngoai" sheetId="49" r:id="rId11"/>
    <sheet name="BCKetQuaHoatDong DT nuoc ngoai" sheetId="50" r:id="rId12"/>
    <sheet name="BCDanhMucDauTu DT nuoc ngoai" sheetId="51" r:id="rId13"/>
  </sheets>
  <definedNames>
    <definedName name="_xlnm._FilterDatabase" localSheetId="7" hidden="1">'06030'!$A$18:$E$18</definedName>
    <definedName name="_xlnm._FilterDatabase" localSheetId="5" hidden="1">BC_DMTS!$A$18:$G$18</definedName>
    <definedName name="_xlnm._FilterDatabase" localSheetId="4" hidden="1">BC_KQHD!#REF!</definedName>
    <definedName name="_xlnm._FilterDatabase" localSheetId="2" hidden="1">BC_taichinh!#REF!</definedName>
    <definedName name="_xlnm._FilterDatabase" localSheetId="3" hidden="1">BC_taisan!#REF!</definedName>
    <definedName name="_xlnm._FilterDatabase" localSheetId="1" hidden="1">BC_thunhap!$A$16:$G$52</definedName>
    <definedName name="_xlnm._FilterDatabase" hidden="1">#REF!</definedName>
    <definedName name="addlogo" localSheetId="0">INDEX(#REF!,MATCH(#REF!,#REF!,0))</definedName>
    <definedName name="addlogo">INDEX(#REF!,MATCH(#REF!,#REF!,0))</definedName>
    <definedName name="_xlnm.Print_Area" localSheetId="6">'06026'!$A$1:$K$47</definedName>
    <definedName name="_xlnm.Print_Area" localSheetId="7">'06030'!$A$1:$E$63</definedName>
    <definedName name="_xlnm.Print_Area" localSheetId="9">'BC Han muc nuoc ngoai'!$A$1:$D$45</definedName>
    <definedName name="_xlnm.Print_Area" localSheetId="10">'BC TS DT nuoc ngoai'!$A$1:$G$49</definedName>
    <definedName name="_xlnm.Print_Area" localSheetId="5">BC_DMTS!$A$1:$G$88</definedName>
    <definedName name="_xlnm.Print_Area" localSheetId="4">BC_KQHD!$A$1:$F$65</definedName>
    <definedName name="_xlnm.Print_Area" localSheetId="2">BC_taichinh!$A$1:$F$87</definedName>
    <definedName name="_xlnm.Print_Area" localSheetId="3">BC_taisan!$A$1:$F$73</definedName>
    <definedName name="_xlnm.Print_Area" localSheetId="1">BC_thunhap!$A$1:$G$69</definedName>
    <definedName name="_xlnm.Print_Area" localSheetId="12">'BCDanhMucDauTu DT nuoc ngoai'!$A$1:$H$52</definedName>
    <definedName name="_xlnm.Print_Area" localSheetId="11">'BCKetQuaHoatDong DT nuoc ngoai'!$A$1:$G$42</definedName>
    <definedName name="_xlnm.Print_Area" localSheetId="8">GiaTriTaiSanRong_06129!$A$1:$F$41</definedName>
    <definedName name="_xlnm.Print_Area" localSheetId="0">'NGAY THANG'!$A$1:$K$52</definedName>
    <definedName name="_xlnm.Print_Titles" localSheetId="6">'06026'!$18:$19</definedName>
    <definedName name="_xlnm.Print_Titles" localSheetId="7">'06030'!$18:$18</definedName>
    <definedName name="_xlnm.Print_Titles" localSheetId="5">BC_DMTS!$18:$18</definedName>
    <definedName name="_xlnm.Print_Titles" localSheetId="4">BC_KQHD!$18:$18</definedName>
    <definedName name="_xlnm.Print_Titles" localSheetId="2">BC_taichinh!$16:$16</definedName>
    <definedName name="_xlnm.Print_Titles" localSheetId="3">BC_taisan!$18:$18</definedName>
    <definedName name="_xlnm.Print_Titles" localSheetId="1">BC_thunhap!$16:$17</definedName>
  </definedNames>
  <calcPr calcId="191029"/>
</workbook>
</file>

<file path=xl/calcChain.xml><?xml version="1.0" encoding="utf-8"?>
<calcChain xmlns="http://schemas.openxmlformats.org/spreadsheetml/2006/main">
  <c r="B6" i="46" l="1"/>
  <c r="B1" i="46" l="1"/>
  <c r="B7" i="46"/>
  <c r="C6" i="46"/>
  <c r="D6" i="46" s="1"/>
  <c r="B4" i="46"/>
  <c r="B3" i="46"/>
  <c r="B2" i="46"/>
  <c r="C7" i="46"/>
  <c r="C4" i="46"/>
  <c r="C5" i="46"/>
  <c r="B5" i="46"/>
  <c r="C3" i="46"/>
  <c r="C2"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1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2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2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3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300-000002000000}">
      <text>
        <r>
          <rPr>
            <b/>
            <sz val="9"/>
            <color indexed="81"/>
            <rFont val="Tahoma"/>
            <family val="2"/>
          </rPr>
          <t>vinhnt1:</t>
        </r>
        <r>
          <rPr>
            <sz val="9"/>
            <color indexed="81"/>
            <rFont val="Tahoma"/>
            <family val="2"/>
          </rPr>
          <t xml:space="preserve">
phi luu ky nav va phi vsd</t>
        </r>
      </text>
    </comment>
    <comment ref="B53" authorId="0" shapeId="0" xr:uid="{00000000-0006-0000-03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4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<sst xmlns="http://schemas.openxmlformats.org/spreadsheetml/2006/main" count="1061" uniqueCount="579">
  <si>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</si>
  <si>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</si>
  <si>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</si>
  <si>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</si>
  <si>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</si>
  <si>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</si>
  <si>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</si>
  <si>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</si>
  <si>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</si>
  <si>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</si>
  <si>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</si>
  <si>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</si>
  <si>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</si>
  <si>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</si>
  <si>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</si>
  <si>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</si>
  <si>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</si>
  <si>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</si>
  <si>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</si>
  <si>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</si>
  <si>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</si>
  <si>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</si>
  <si>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</si>
  <si>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</si>
  <si>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</si>
  <si>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</si>
  <si>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</si>
  <si>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</si>
  <si>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</si>
  <si>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</si>
  <si>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</si>
  <si>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</si>
  <si>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</si>
  <si>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</si>
  <si>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</si>
  <si>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</si>
  <si>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</si>
  <si>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</si>
  <si>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</si>
  <si>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</si>
  <si>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</si>
  <si>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</si>
  <si>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</si>
  <si>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</si>
  <si>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</si>
  <si>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</si>
  <si>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</si>
  <si>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</si>
  <si>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</si>
  <si>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</si>
  <si>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</si>
  <si>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</si>
  <si>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</si>
  <si>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</si>
  <si>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</si>
  <si>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</si>
  <si>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</si>
  <si>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</si>
  <si>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</si>
  <si>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</si>
  <si>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</si>
  <si>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</si>
  <si>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</si>
  <si>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</si>
  <si>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</si>
  <si>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</si>
  <si>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</si>
  <si>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</si>
  <si>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</si>
  <si>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</si>
  <si>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</si>
  <si>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</si>
  <si>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</si>
  <si>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</si>
  <si>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</si>
  <si>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</si>
  <si>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</si>
  <si>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</si>
  <si>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</si>
  <si>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</si>
  <si>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</si>
  <si>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</si>
  <si>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</si>
  <si>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</si>
  <si>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</si>
  <si>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</si>
  <si>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</si>
  <si>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</si>
  <si>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</si>
  <si>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</si>
  <si>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</si>
  <si>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</si>
  <si>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</si>
  <si>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</si>
  <si>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</si>
  <si>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</si>
  <si>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</si>
  <si>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</si>
  <si>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</si>
  <si>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</si>
  <si>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</si>
  <si>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</si>
  <si>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</si>
  <si>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</si>
  <si>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</si>
  <si>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</si>
  <si>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</si>
  <si>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</si>
  <si>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</si>
  <si>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</si>
  <si>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</si>
  <si>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</si>
  <si>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</si>
  <si>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</si>
  <si>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</si>
  <si>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</si>
  <si>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</si>
  <si>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</si>
  <si>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</si>
  <si>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</si>
  <si>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</si>
  <si>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</si>
  <si>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</si>
  <si>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</si>
  <si>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</si>
  <si>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</si>
  <si>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</si>
  <si>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</si>
  <si>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</si>
  <si>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</si>
  <si>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</si>
  <si>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</si>
  <si>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</si>
  <si>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</si>
  <si>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</si>
  <si>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</si>
  <si>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</si>
  <si>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</si>
  <si>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</si>
  <si>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</si>
  <si>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</si>
  <si>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</si>
  <si>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</si>
  <si>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</si>
  <si>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</si>
  <si>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</si>
  <si>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</si>
  <si>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</si>
  <si>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</si>
  <si>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</si>
  <si>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</si>
  <si>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</si>
  <si>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</si>
  <si>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</si>
  <si>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</si>
  <si>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</si>
  <si>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</si>
  <si>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</si>
  <si>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</si>
  <si>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</si>
  <si>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</si>
  <si>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</si>
  <si>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</si>
  <si>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</si>
  <si>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</si>
  <si>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</si>
  <si>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</si>
  <si>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</si>
  <si>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</si>
  <si>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</si>
  <si>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</si>
  <si>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</si>
  <si>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</si>
  <si>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</si>
  <si>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</si>
  <si>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</si>
  <si>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</si>
  <si>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</si>
  <si>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</si>
  <si>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</si>
  <si>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</si>
  <si>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</si>
  <si>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</si>
  <si>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</si>
  <si>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</si>
  <si>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</si>
  <si>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</si>
  <si>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</si>
  <si>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</si>
  <si>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</si>
  <si>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</si>
  <si>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</si>
  <si>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</si>
  <si>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</si>
  <si>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</si>
  <si>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</si>
  <si>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</si>
  <si>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</si>
  <si>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</si>
  <si>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</si>
  <si>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</si>
  <si>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</si>
  <si>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</si>
  <si>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</si>
  <si>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</si>
  <si>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</si>
  <si>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</si>
  <si>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</si>
  <si>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</si>
  <si>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</si>
  <si>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</si>
  <si>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</si>
  <si>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</si>
  <si>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</si>
  <si>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</si>
  <si>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</si>
  <si>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</si>
  <si>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</si>
  <si>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</si>
  <si>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</si>
  <si>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</si>
  <si>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</si>
  <si>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</si>
  <si>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</si>
  <si>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</si>
  <si>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</si>
  <si>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</si>
  <si>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</si>
  <si>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</si>
  <si>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</si>
  <si>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</si>
  <si>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</si>
  <si>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</si>
  <si>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</si>
  <si>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</si>
  <si>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</si>
  <si>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</si>
  <si>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</si>
  <si>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</si>
  <si>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</si>
  <si>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</si>
  <si>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</si>
  <si>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</si>
  <si>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</si>
  <si>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</si>
  <si>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</si>
  <si>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</si>
  <si>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</si>
  <si>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</si>
  <si>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</si>
  <si>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</si>
  <si>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</si>
  <si>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</si>
  <si>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</si>
  <si>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</si>
  <si>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</si>
  <si>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</si>
  <si>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</si>
  <si>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</si>
  <si>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</si>
  <si>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</si>
  <si>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</si>
  <si>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</si>
  <si>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</si>
  <si>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</si>
  <si>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</si>
  <si>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</si>
  <si>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</si>
  <si>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</si>
  <si>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</si>
  <si>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</si>
  <si>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</si>
  <si>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</si>
  <si>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</si>
  <si>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</si>
  <si>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</si>
  <si>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</si>
  <si>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</si>
  <si>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</si>
  <si>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</si>
  <si>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</si>
  <si>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</si>
  <si>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</si>
  <si>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</si>
  <si>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</si>
  <si>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</si>
  <si>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</si>
  <si>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</si>
  <si>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</si>
  <si>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</si>
  <si>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</si>
  <si>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</si>
  <si>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</si>
  <si>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</si>
  <si>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</si>
  <si>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</si>
  <si>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</si>
  <si>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</si>
  <si>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</si>
  <si>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</si>
  <si>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</si>
  <si>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</si>
  <si>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</si>
  <si>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</si>
  <si>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</si>
  <si>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</si>
  <si>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</si>
  <si>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</si>
  <si>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</si>
  <si>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</si>
  <si>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</si>
  <si>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</si>
  <si>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</si>
  <si>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</si>
  <si>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</si>
  <si>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</si>
  <si>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</si>
  <si>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</si>
  <si>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</si>
  <si>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</si>
  <si>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</si>
  <si>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</si>
  <si>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</si>
  <si>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</si>
  <si>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</si>
  <si>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</si>
  <si>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</si>
  <si>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</si>
  <si>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</si>
  <si>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</si>
  <si>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</si>
  <si>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</si>
  <si>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</si>
  <si>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</si>
  <si>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</si>
  <si>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</si>
  <si>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</si>
  <si>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</si>
  <si>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</si>
  <si>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</si>
  <si>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</si>
  <si>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</si>
  <si>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</si>
  <si>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</si>
  <si>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</si>
  <si>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</si>
  <si>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</si>
  <si>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</si>
  <si>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</si>
  <si>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</si>
  <si>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</si>
  <si>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</si>
  <si>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</si>
  <si>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</si>
  <si>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</si>
  <si>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</si>
  <si>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</si>
  <si>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</si>
  <si>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</si>
  <si>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</si>
  <si>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</si>
  <si>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</si>
  <si>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</si>
  <si>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</si>
  <si>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</si>
  <si>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</si>
  <si>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</si>
  <si>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</si>
  <si>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</si>
  <si>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</si>
  <si>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</si>
  <si>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</si>
  <si>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</si>
  <si>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</si>
  <si>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</si>
  <si>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</si>
  <si>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</si>
  <si>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</si>
  <si>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</si>
  <si>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</si>
  <si>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</si>
  <si>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</si>
  <si>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</si>
  <si>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</si>
  <si>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</si>
  <si>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</si>
  <si>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</si>
  <si>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</si>
  <si>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</si>
  <si>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</si>
  <si>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NAV</t>
  </si>
  <si>
    <t>CHENH LECH</t>
  </si>
  <si>
    <t>TONG TAI SAN</t>
  </si>
  <si>
    <t>TONG NO</t>
  </si>
  <si>
    <t>THU NHAP CHI PHI</t>
  </si>
  <si>
    <t>LOI NHUAN</t>
  </si>
  <si>
    <t>CCQ</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</si>
  <si>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</si>
  <si>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</si>
  <si>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</si>
  <si>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</si>
  <si>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</si>
  <si>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</si>
  <si>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</si>
  <si>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</si>
  <si>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</si>
  <si>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</si>
  <si>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</si>
  <si>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</si>
  <si>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</si>
  <si>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</si>
  <si>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</si>
  <si>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</si>
  <si>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</si>
  <si>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</si>
  <si>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</si>
  <si>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</si>
  <si>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</si>
  <si>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</si>
  <si>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</si>
  <si>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</si>
  <si>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</si>
  <si>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</si>
  <si>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</si>
  <si>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</si>
  <si>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</si>
  <si>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</si>
  <si>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</si>
  <si>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</si>
  <si>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</si>
  <si>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</si>
  <si>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</si>
  <si>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</si>
  <si>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</si>
  <si>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</si>
  <si>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</si>
  <si>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</si>
  <si>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</si>
  <si>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</si>
  <si>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</si>
  <si>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</si>
  <si>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</si>
  <si>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</si>
  <si>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</si>
  <si>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</si>
  <si>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</si>
  <si>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</si>
  <si>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</si>
  <si>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</si>
  <si>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</si>
  <si>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</si>
  <si>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</si>
  <si>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</si>
  <si>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</si>
  <si>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</si>
  <si>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</si>
  <si>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</si>
  <si>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</si>
  <si>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</si>
  <si>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</si>
  <si>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</si>
  <si>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</si>
  <si>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</si>
  <si>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</si>
  <si>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</si>
  <si>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</si>
  <si>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</si>
  <si>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</si>
  <si>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</si>
  <si>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</si>
  <si>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</si>
  <si>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</si>
  <si>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</si>
  <si>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</si>
  <si>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</si>
  <si>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</si>
  <si>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</si>
  <si>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</si>
  <si>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</si>
  <si>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</si>
  <si>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</si>
  <si>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</si>
  <si>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</si>
  <si>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</si>
  <si>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</si>
  <si>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</si>
  <si>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</si>
  <si>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</si>
  <si>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</si>
  <si>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</si>
  <si>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</si>
  <si>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</si>
  <si>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</si>
  <si>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</si>
  <si>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</si>
  <si>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</si>
  <si>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</si>
  <si>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</si>
  <si>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</si>
  <si>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</si>
  <si>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</si>
  <si>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</si>
  <si>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</si>
  <si>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</si>
  <si>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</si>
  <si>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</si>
  <si>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</si>
  <si>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</si>
  <si>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</si>
  <si>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</si>
  <si>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</si>
  <si>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</si>
  <si>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</si>
  <si>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</si>
  <si>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</si>
  <si>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</si>
  <si>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</si>
  <si>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</si>
  <si>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</si>
  <si>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</si>
  <si>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</si>
  <si>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</si>
  <si>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</si>
  <si>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</si>
  <si>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</si>
  <si>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</si>
  <si>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</si>
  <si>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</si>
  <si>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</si>
  <si>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</si>
  <si>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</si>
  <si>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</si>
  <si>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</si>
  <si>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</si>
  <si>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</si>
  <si>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</si>
  <si>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</si>
  <si>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</si>
  <si>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</si>
  <si>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</si>
  <si>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</si>
  <si>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</si>
  <si>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</si>
  <si>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</si>
  <si>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</si>
  <si>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</si>
  <si>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</si>
  <si>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</si>
  <si>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</si>
  <si>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</si>
  <si>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</si>
  <si>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</si>
  <si>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</si>
  <si>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</si>
  <si>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</si>
  <si>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 xml:space="preserve">     KDH             </t>
  </si>
  <si>
    <t>Tại ngày 31 tháng 03 năm 2026</t>
  </si>
  <si>
    <t>As at 31 Mar 2026</t>
  </si>
  <si>
    <t>16</t>
  </si>
  <si>
    <t>17</t>
  </si>
  <si>
    <t>18</t>
  </si>
  <si>
    <t>19</t>
  </si>
  <si>
    <t>21</t>
  </si>
  <si>
    <t>22</t>
  </si>
  <si>
    <t xml:space="preserve">     DSE125018       </t>
  </si>
  <si>
    <t>Lê Mỹ Linh - Phó Giám Đốc</t>
  </si>
  <si>
    <t>Từ ngày 01 tháng 04 năm 2026 tới ngày 30 tháng 04 năm 2026/ From 01 Apr 2026 to 30 Apr 2026</t>
  </si>
  <si>
    <t>Tại ngày 30 tháng 04 năm 2026/ As at 30 Apr 2026</t>
  </si>
  <si>
    <t>Tại ngày 30 tháng 04 năm 2026</t>
  </si>
  <si>
    <t>As at 30 Apr 2026</t>
  </si>
  <si>
    <t>Ngày 05 tháng 05 năm 2026</t>
  </si>
  <si>
    <t xml:space="preserve"> 05 May 2026</t>
  </si>
  <si>
    <t>Tại ngày 30 tháng 04 năm 2026/As at 30 Apr 2026</t>
  </si>
  <si>
    <t>Tiền gửi có kỳ hạn dưới 3 tháng 
Term Deposit less than 3 months</t>
  </si>
  <si>
    <t>Tiền gửi có kỳ hạn trên 3 tháng (1)
Term Deposit more than 3 months</t>
  </si>
  <si>
    <t>Kế toán trưởng</t>
  </si>
  <si>
    <t xml:space="preserve">         Kế toán                  Kế toán trưởng</t>
  </si>
  <si>
    <t xml:space="preserve">       Kế toán                Kế toán trưởng</t>
  </si>
  <si>
    <r>
      <t xml:space="preserve">Ghi chú: </t>
    </r>
    <r>
      <rPr>
        <sz val="10"/>
        <rFont val="Tahoma"/>
        <family val="2"/>
      </rPr>
      <t>Giá chứng khoán do ban đại diện quỹ phê duyệt cách tính tại Sổ tay định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</si>
</sst>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20"/>
      <color theme="1"/>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b/>
      <sz val="2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8" fillId="9" borderId="0"/>
    <xf numFmtId="172" fontId="30" fillId="9" borderId="0" applyFont="0" applyFill="0" applyBorder="0" applyAlignment="0" applyProtection="0"/>
    <xf numFmtId="0" fontId="22" fillId="9" borderId="0" applyNumberFormat="0" applyFill="0" applyBorder="0" applyAlignment="0" applyProtection="0"/>
    <xf numFmtId="174" fontId="22" fillId="9" borderId="0" applyNumberFormat="0" applyFill="0" applyBorder="0" applyAlignment="0" applyProtection="0"/>
    <xf numFmtId="174" fontId="22" fillId="9" borderId="0" applyNumberFormat="0" applyFill="0" applyBorder="0" applyAlignment="0" applyProtection="0"/>
    <xf numFmtId="175" fontId="31" fillId="9" borderId="0" applyBorder="0"/>
    <xf numFmtId="0" fontId="5" fillId="9" borderId="0"/>
    <xf numFmtId="0" fontId="32"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3" fillId="9" borderId="0" applyFont="0" applyFill="0" applyBorder="0" applyAlignment="0" applyProtection="0"/>
    <xf numFmtId="177" fontId="34" fillId="9" borderId="0" applyFont="0" applyFill="0" applyBorder="0" applyAlignment="0" applyProtection="0"/>
    <xf numFmtId="38" fontId="33" fillId="9" borderId="0" applyFont="0" applyFill="0" applyBorder="0" applyAlignment="0" applyProtection="0"/>
    <xf numFmtId="164" fontId="35" fillId="9" borderId="0" applyFont="0" applyFill="0" applyBorder="0" applyAlignment="0" applyProtection="0"/>
    <xf numFmtId="9" fontId="36" fillId="9" borderId="0" applyFont="0" applyFill="0" applyBorder="0" applyAlignment="0" applyProtection="0"/>
    <xf numFmtId="6" fontId="37" fillId="9" borderId="0" applyFont="0" applyFill="0" applyBorder="0" applyAlignment="0" applyProtection="0"/>
    <xf numFmtId="0" fontId="38"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9" fillId="9" borderId="0"/>
    <xf numFmtId="0" fontId="5" fillId="9" borderId="0" applyNumberFormat="0" applyFill="0" applyBorder="0" applyAlignment="0" applyProtection="0"/>
    <xf numFmtId="0" fontId="40" fillId="9" borderId="0"/>
    <xf numFmtId="0" fontId="40" fillId="9" borderId="0"/>
    <xf numFmtId="0" fontId="41" fillId="9" borderId="0">
      <alignment vertical="top"/>
    </xf>
    <xf numFmtId="42" fontId="42" fillId="9" borderId="0" applyFont="0" applyFill="0" applyBorder="0" applyAlignment="0" applyProtection="0"/>
    <xf numFmtId="0" fontId="43" fillId="9" borderId="0" applyNumberFormat="0" applyFill="0" applyBorder="0" applyAlignment="0" applyProtection="0"/>
    <xf numFmtId="42"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42" fontId="42" fillId="9" borderId="0" applyFont="0" applyFill="0" applyBorder="0" applyAlignment="0" applyProtection="0"/>
    <xf numFmtId="178" fontId="42"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172" fontId="30" fillId="9" borderId="0" applyFont="0" applyFill="0" applyBorder="0" applyAlignment="0" applyProtection="0"/>
    <xf numFmtId="42" fontId="42" fillId="9" borderId="0" applyFont="0" applyFill="0" applyBorder="0" applyAlignment="0" applyProtection="0"/>
    <xf numFmtId="164"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0" fontId="43"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4" fillId="9" borderId="0"/>
    <xf numFmtId="0" fontId="45" fillId="22" borderId="0"/>
    <xf numFmtId="9" fontId="46" fillId="9" borderId="0" applyBorder="0" applyAlignment="0" applyProtection="0"/>
    <xf numFmtId="0" fontId="47"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9"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9"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9"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8" fillId="22" borderId="0"/>
    <xf numFmtId="0" fontId="49" fillId="9" borderId="0"/>
    <xf numFmtId="0" fontId="50"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9"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9"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9"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3" fillId="23" borderId="0" applyNumberFormat="0" applyBorder="0" applyAlignment="0" applyProtection="0"/>
    <xf numFmtId="174" fontId="29" fillId="40" borderId="0" applyNumberFormat="0" applyBorder="0" applyAlignment="0" applyProtection="0"/>
    <xf numFmtId="0" fontId="90" fillId="17" borderId="0" applyNumberFormat="0" applyBorder="0" applyAlignment="0" applyProtection="0"/>
    <xf numFmtId="174" fontId="29" fillId="35" borderId="0" applyNumberFormat="0" applyBorder="0" applyAlignment="0" applyProtection="0"/>
    <xf numFmtId="0" fontId="23" fillId="36" borderId="0" applyNumberFormat="0" applyBorder="0" applyAlignment="0" applyProtection="0"/>
    <xf numFmtId="174" fontId="29" fillId="37" borderId="0" applyNumberFormat="0" applyBorder="0" applyAlignment="0" applyProtection="0"/>
    <xf numFmtId="0" fontId="23" fillId="38" borderId="0" applyNumberFormat="0" applyBorder="0" applyAlignment="0" applyProtection="0"/>
    <xf numFmtId="174" fontId="29" fillId="41" borderId="0" applyNumberFormat="0" applyBorder="0" applyAlignment="0" applyProtection="0"/>
    <xf numFmtId="0" fontId="23" fillId="23" borderId="0" applyNumberFormat="0" applyBorder="0" applyAlignment="0" applyProtection="0"/>
    <xf numFmtId="174" fontId="29" fillId="42" borderId="0" applyNumberFormat="0" applyBorder="0" applyAlignment="0" applyProtection="0"/>
    <xf numFmtId="0" fontId="23" fillId="25" borderId="0" applyNumberFormat="0" applyBorder="0" applyAlignment="0" applyProtection="0"/>
    <xf numFmtId="174" fontId="29" fillId="43" borderId="0" applyNumberFormat="0" applyBorder="0" applyAlignment="0" applyProtection="0"/>
    <xf numFmtId="0" fontId="23" fillId="44" borderId="0" applyNumberFormat="0" applyBorder="0" applyAlignment="0" applyProtection="0"/>
    <xf numFmtId="174" fontId="29" fillId="45" borderId="0" applyNumberFormat="0" applyBorder="0" applyAlignment="0" applyProtection="0"/>
    <xf numFmtId="0" fontId="90" fillId="15" borderId="0" applyNumberFormat="0" applyBorder="0" applyAlignment="0" applyProtection="0"/>
    <xf numFmtId="174" fontId="29" fillId="46" borderId="0" applyNumberFormat="0" applyBorder="0" applyAlignment="0" applyProtection="0"/>
    <xf numFmtId="0" fontId="90" fillId="18" borderId="0" applyNumberFormat="0" applyBorder="0" applyAlignment="0" applyProtection="0"/>
    <xf numFmtId="174" fontId="29" fillId="47" borderId="0" applyNumberFormat="0" applyBorder="0" applyAlignment="0" applyProtection="0"/>
    <xf numFmtId="0" fontId="23" fillId="48" borderId="0" applyNumberFormat="0" applyBorder="0" applyAlignment="0" applyProtection="0"/>
    <xf numFmtId="174" fontId="29" fillId="41" borderId="0" applyNumberFormat="0" applyBorder="0" applyAlignment="0" applyProtection="0"/>
    <xf numFmtId="0" fontId="90" fillId="19" borderId="0" applyNumberFormat="0" applyBorder="0" applyAlignment="0" applyProtection="0"/>
    <xf numFmtId="174" fontId="29" fillId="42" borderId="0" applyNumberFormat="0" applyBorder="0" applyAlignment="0" applyProtection="0"/>
    <xf numFmtId="0" fontId="90" fillId="20" borderId="0" applyNumberFormat="0" applyBorder="0" applyAlignment="0" applyProtection="0"/>
    <xf numFmtId="174" fontId="29" fillId="49" borderId="0" applyNumberFormat="0" applyBorder="0" applyAlignment="0" applyProtection="0"/>
    <xf numFmtId="0" fontId="51" fillId="9" borderId="0" applyNumberFormat="0" applyAlignment="0"/>
    <xf numFmtId="182" fontId="5" fillId="9" borderId="0" applyFont="0" applyFill="0" applyBorder="0" applyAlignment="0" applyProtection="0"/>
    <xf numFmtId="0" fontId="52" fillId="9" borderId="0" applyFont="0" applyFill="0" applyBorder="0" applyAlignment="0" applyProtection="0"/>
    <xf numFmtId="183" fontId="53" fillId="9" borderId="0" applyFont="0" applyFill="0" applyBorder="0" applyAlignment="0" applyProtection="0"/>
    <xf numFmtId="184" fontId="5" fillId="9" borderId="0" applyFont="0" applyFill="0" applyBorder="0" applyAlignment="0" applyProtection="0"/>
    <xf numFmtId="0" fontId="52" fillId="9" borderId="0" applyFont="0" applyFill="0" applyBorder="0" applyAlignment="0" applyProtection="0"/>
    <xf numFmtId="184" fontId="5" fillId="9" borderId="0" applyFont="0" applyFill="0" applyBorder="0" applyAlignment="0" applyProtection="0"/>
    <xf numFmtId="0" fontId="54" fillId="9" borderId="0">
      <alignment horizontal="center" wrapText="1"/>
      <protection locked="0"/>
    </xf>
    <xf numFmtId="185" fontId="55" fillId="9" borderId="0" applyFont="0" applyFill="0" applyBorder="0" applyAlignment="0" applyProtection="0"/>
    <xf numFmtId="0" fontId="52" fillId="9" borderId="0" applyFont="0" applyFill="0" applyBorder="0" applyAlignment="0" applyProtection="0"/>
    <xf numFmtId="185" fontId="55" fillId="9" borderId="0" applyFont="0" applyFill="0" applyBorder="0" applyAlignment="0" applyProtection="0"/>
    <xf numFmtId="186" fontId="55" fillId="9" borderId="0" applyFont="0" applyFill="0" applyBorder="0" applyAlignment="0" applyProtection="0"/>
    <xf numFmtId="0" fontId="52" fillId="9" borderId="0" applyFont="0" applyFill="0" applyBorder="0" applyAlignment="0" applyProtection="0"/>
    <xf numFmtId="186" fontId="55" fillId="9" borderId="0" applyFont="0" applyFill="0" applyBorder="0" applyAlignment="0" applyProtection="0"/>
    <xf numFmtId="172" fontId="30" fillId="9" borderId="0" applyFont="0" applyFill="0" applyBorder="0" applyAlignment="0" applyProtection="0"/>
    <xf numFmtId="0" fontId="91" fillId="11" borderId="0" applyNumberFormat="0" applyBorder="0" applyAlignment="0" applyProtection="0"/>
    <xf numFmtId="174" fontId="24" fillId="26" borderId="0" applyNumberFormat="0" applyBorder="0" applyAlignment="0" applyProtection="0"/>
    <xf numFmtId="0" fontId="52" fillId="9" borderId="0"/>
    <xf numFmtId="0" fontId="44" fillId="9" borderId="0"/>
    <xf numFmtId="0" fontId="52" fillId="9" borderId="0"/>
    <xf numFmtId="37" fontId="56" fillId="9" borderId="0"/>
    <xf numFmtId="177" fontId="5" fillId="9" borderId="0" applyFont="0" applyFill="0" applyBorder="0" applyAlignment="0" applyProtection="0"/>
    <xf numFmtId="187" fontId="5" fillId="9" borderId="0" applyFont="0" applyFill="0" applyBorder="0" applyAlignment="0" applyProtection="0"/>
    <xf numFmtId="175" fontId="31" fillId="9" borderId="0" applyFill="0"/>
    <xf numFmtId="188" fontId="31" fillId="9" borderId="0" applyNumberFormat="0" applyFill="0" applyBorder="0" applyAlignment="0">
      <alignment horizontal="center"/>
    </xf>
    <xf numFmtId="0" fontId="57" fillId="9" borderId="0" applyNumberFormat="0" applyFill="0">
      <alignment horizontal="center" vertical="center" wrapText="1"/>
    </xf>
    <xf numFmtId="175" fontId="31" fillId="9" borderId="23" applyFill="0" applyBorder="0"/>
    <xf numFmtId="41" fontId="31" fillId="9" borderId="0" applyAlignment="0"/>
    <xf numFmtId="0" fontId="57" fillId="9" borderId="0" applyFill="0" applyBorder="0">
      <alignment horizontal="center" vertical="center"/>
    </xf>
    <xf numFmtId="0" fontId="57" fillId="9" borderId="0" applyFill="0" applyBorder="0">
      <alignment horizontal="center" vertical="center"/>
    </xf>
    <xf numFmtId="175" fontId="31" fillId="9" borderId="1" applyFill="0" applyBorder="0"/>
    <xf numFmtId="0" fontId="31" fillId="9" borderId="0" applyNumberFormat="0" applyAlignment="0"/>
    <xf numFmtId="0" fontId="44" fillId="9" borderId="0" applyFill="0" applyBorder="0">
      <alignment horizontal="center" vertical="center" wrapText="1"/>
    </xf>
    <xf numFmtId="0" fontId="57" fillId="9" borderId="0" applyFill="0" applyBorder="0">
      <alignment horizontal="center" vertical="center" wrapText="1"/>
    </xf>
    <xf numFmtId="175" fontId="31" fillId="9" borderId="0" applyFill="0"/>
    <xf numFmtId="0" fontId="31" fillId="9" borderId="0" applyNumberFormat="0" applyAlignment="0">
      <alignment horizontal="center"/>
    </xf>
    <xf numFmtId="0" fontId="44" fillId="9" borderId="0" applyFill="0">
      <alignment horizontal="center" vertical="center" wrapText="1"/>
    </xf>
    <xf numFmtId="0" fontId="57" fillId="9" borderId="0" applyFill="0">
      <alignment horizontal="center" vertical="center" wrapText="1"/>
    </xf>
    <xf numFmtId="175" fontId="31" fillId="9" borderId="0" applyFill="0"/>
    <xf numFmtId="0" fontId="31" fillId="9" borderId="0" applyNumberFormat="0" applyAlignment="0">
      <alignment horizontal="center"/>
    </xf>
    <xf numFmtId="0" fontId="31" fillId="9" borderId="0" applyFill="0">
      <alignment vertical="center" wrapText="1"/>
    </xf>
    <xf numFmtId="0" fontId="57" fillId="9" borderId="0">
      <alignment horizontal="center" vertical="center" wrapText="1"/>
    </xf>
    <xf numFmtId="175" fontId="31" fillId="9" borderId="0" applyFill="0"/>
    <xf numFmtId="0" fontId="44"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8" fillId="9" borderId="0" applyFill="0"/>
    <xf numFmtId="0" fontId="31"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9" fillId="9" borderId="0" applyFill="0"/>
    <xf numFmtId="0" fontId="31" fillId="9" borderId="0" applyNumberFormat="0" applyAlignment="0">
      <alignment horizontal="center"/>
    </xf>
    <xf numFmtId="0" fontId="60" fillId="9" borderId="0">
      <alignment horizontal="center" wrapText="1"/>
    </xf>
    <xf numFmtId="0" fontId="57" fillId="9" borderId="0" applyFill="0">
      <alignment horizontal="center" vertical="center" wrapText="1"/>
    </xf>
    <xf numFmtId="189" fontId="5" fillId="9" borderId="0" applyFill="0" applyBorder="0" applyAlignment="0"/>
    <xf numFmtId="0" fontId="92" fillId="29" borderId="20" applyNumberFormat="0" applyAlignment="0" applyProtection="0"/>
    <xf numFmtId="174" fontId="25" fillId="22" borderId="24" applyNumberFormat="0" applyAlignment="0" applyProtection="0"/>
    <xf numFmtId="0" fontId="61" fillId="9" borderId="0"/>
    <xf numFmtId="190" fontId="42" fillId="9" borderId="0" applyFont="0" applyFill="0" applyBorder="0" applyAlignment="0" applyProtection="0"/>
    <xf numFmtId="41"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43" fontId="20"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19"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5"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20"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91" fontId="44" fillId="9" borderId="0"/>
    <xf numFmtId="191" fontId="44" fillId="9" borderId="0"/>
    <xf numFmtId="192" fontId="64" fillId="9" borderId="0"/>
    <xf numFmtId="3" fontId="5" fillId="9" borderId="0" applyFont="0" applyFill="0" applyBorder="0" applyAlignment="0" applyProtection="0"/>
    <xf numFmtId="3" fontId="5" fillId="9" borderId="0" applyFont="0" applyFill="0" applyBorder="0" applyAlignment="0" applyProtection="0"/>
    <xf numFmtId="0" fontId="65" fillId="9" borderId="0" applyNumberFormat="0" applyAlignment="0">
      <alignment horizontal="left"/>
    </xf>
    <xf numFmtId="0" fontId="66" fillId="9" borderId="0" applyNumberFormat="0" applyAlignment="0"/>
    <xf numFmtId="193" fontId="67" fillId="9" borderId="0" applyFont="0" applyFill="0" applyBorder="0" applyAlignment="0" applyProtection="0"/>
    <xf numFmtId="170" fontId="20" fillId="9" borderId="0" applyFont="0" applyFill="0" applyBorder="0" applyAlignment="0" applyProtection="0"/>
    <xf numFmtId="171" fontId="20" fillId="9" borderId="0" applyFont="0" applyFill="0" applyBorder="0" applyAlignment="0" applyProtection="0"/>
    <xf numFmtId="171" fontId="20"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3" fillId="14" borderId="22" applyNumberFormat="0" applyAlignment="0" applyProtection="0"/>
    <xf numFmtId="174" fontId="62" fillId="50" borderId="25" applyNumberFormat="0" applyAlignment="0" applyProtection="0"/>
    <xf numFmtId="1" fontId="63"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2" fillId="9" borderId="26">
      <alignment horizontal="left"/>
    </xf>
    <xf numFmtId="0" fontId="68"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4" fillId="9" borderId="0" applyNumberFormat="0" applyFill="0" applyBorder="0" applyAlignment="0" applyProtection="0"/>
    <xf numFmtId="174" fontId="26"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5" fillId="10" borderId="0" applyNumberFormat="0" applyBorder="0" applyAlignment="0" applyProtection="0"/>
    <xf numFmtId="174" fontId="27" fillId="28" borderId="0" applyNumberFormat="0" applyBorder="0" applyAlignment="0" applyProtection="0"/>
    <xf numFmtId="38" fontId="51" fillId="22" borderId="0" applyNumberFormat="0" applyBorder="0" applyAlignment="0" applyProtection="0"/>
    <xf numFmtId="0" fontId="69"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2" fillId="31" borderId="30">
      <alignment horizontal="center" vertical="center" wrapText="1"/>
    </xf>
    <xf numFmtId="0" fontId="87" fillId="9" borderId="31" applyNumberFormat="0" applyFill="0" applyAlignment="0" applyProtection="0"/>
    <xf numFmtId="0" fontId="70" fillId="9" borderId="0" applyNumberFormat="0" applyFill="0" applyBorder="0" applyAlignment="0" applyProtection="0"/>
    <xf numFmtId="174" fontId="71" fillId="9" borderId="32" applyNumberFormat="0" applyFill="0" applyAlignment="0" applyProtection="0"/>
    <xf numFmtId="0" fontId="70" fillId="9" borderId="0" applyNumberFormat="0" applyFill="0" applyBorder="0" applyAlignment="0" applyProtection="0"/>
    <xf numFmtId="0" fontId="70" fillId="9" borderId="0" applyNumberFormat="0" applyFill="0" applyBorder="0" applyAlignment="0" applyProtection="0"/>
    <xf numFmtId="0" fontId="88" fillId="9" borderId="32" applyNumberFormat="0" applyFill="0" applyAlignment="0" applyProtection="0"/>
    <xf numFmtId="0" fontId="8" fillId="9" borderId="0" applyNumberFormat="0" applyFill="0" applyBorder="0" applyAlignment="0" applyProtection="0"/>
    <xf numFmtId="174" fontId="72"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9" fillId="9" borderId="34" applyNumberFormat="0" applyFill="0" applyAlignment="0" applyProtection="0"/>
    <xf numFmtId="174" fontId="73" fillId="9" borderId="35" applyNumberFormat="0" applyFill="0" applyAlignment="0" applyProtection="0"/>
    <xf numFmtId="0" fontId="89" fillId="9" borderId="0" applyNumberFormat="0" applyFill="0" applyBorder="0" applyAlignment="0" applyProtection="0"/>
    <xf numFmtId="174" fontId="73" fillId="9" borderId="0" applyNumberFormat="0" applyFill="0" applyBorder="0" applyAlignment="0" applyProtection="0"/>
    <xf numFmtId="14" fontId="22" fillId="31" borderId="30">
      <alignment horizontal="center" vertical="center" wrapText="1"/>
    </xf>
    <xf numFmtId="202" fontId="74" fillId="9" borderId="0">
      <protection locked="0"/>
    </xf>
    <xf numFmtId="202" fontId="74" fillId="9" borderId="0">
      <protection locked="0"/>
    </xf>
    <xf numFmtId="0" fontId="75" fillId="9" borderId="0" applyNumberFormat="0" applyFill="0" applyBorder="0" applyAlignment="0" applyProtection="0">
      <alignment vertical="top"/>
      <protection locked="0"/>
    </xf>
    <xf numFmtId="0" fontId="96" fillId="9" borderId="0" applyNumberFormat="0" applyFill="0" applyBorder="0" applyAlignment="0" applyProtection="0">
      <alignment vertical="top"/>
      <protection locked="0"/>
    </xf>
    <xf numFmtId="0" fontId="76" fillId="9" borderId="0" applyNumberFormat="0" applyFill="0" applyBorder="0" applyAlignment="0" applyProtection="0">
      <alignment vertical="top"/>
      <protection locked="0"/>
    </xf>
    <xf numFmtId="0" fontId="4" fillId="9" borderId="0" applyNumberFormat="0" applyFill="0" applyBorder="0" applyAlignment="0" applyProtection="0"/>
    <xf numFmtId="0" fontId="97" fillId="13" borderId="20" applyNumberFormat="0" applyAlignment="0" applyProtection="0"/>
    <xf numFmtId="10" fontId="51" fillId="51" borderId="3" applyNumberFormat="0" applyBorder="0" applyAlignment="0" applyProtection="0"/>
    <xf numFmtId="0" fontId="77" fillId="9" borderId="0"/>
    <xf numFmtId="0" fontId="77" fillId="9" borderId="0"/>
    <xf numFmtId="0" fontId="77" fillId="9" borderId="0"/>
    <xf numFmtId="0" fontId="77" fillId="9" borderId="0"/>
    <xf numFmtId="0" fontId="77" fillId="9" borderId="0"/>
    <xf numFmtId="174" fontId="78" fillId="32" borderId="24" applyNumberFormat="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189" fontId="79" fillId="52" borderId="0"/>
    <xf numFmtId="0" fontId="54" fillId="9" borderId="0" applyNumberFormat="0" applyFont="0" applyBorder="0" applyAlignment="0"/>
    <xf numFmtId="0" fontId="98" fillId="9" borderId="21" applyNumberFormat="0" applyFill="0" applyAlignment="0" applyProtection="0"/>
    <xf numFmtId="174" fontId="28" fillId="9" borderId="36" applyNumberFormat="0" applyFill="0" applyAlignment="0" applyProtection="0"/>
    <xf numFmtId="189" fontId="79" fillId="53" borderId="0"/>
    <xf numFmtId="38" fontId="40" fillId="9" borderId="0" applyFont="0" applyFill="0" applyBorder="0" applyAlignment="0" applyProtection="0"/>
    <xf numFmtId="40" fontId="40"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80" fillId="9" borderId="30"/>
    <xf numFmtId="203" fontId="81" fillId="9" borderId="37"/>
    <xf numFmtId="172" fontId="5" fillId="9" borderId="0" applyFont="0" applyFill="0" applyBorder="0" applyAlignment="0" applyProtection="0"/>
    <xf numFmtId="173" fontId="5" fillId="9" borderId="0" applyFont="0" applyFill="0" applyBorder="0" applyAlignment="0" applyProtection="0"/>
    <xf numFmtId="204" fontId="40" fillId="9" borderId="0" applyFont="0" applyFill="0" applyBorder="0" applyAlignment="0" applyProtection="0"/>
    <xf numFmtId="205" fontId="40" fillId="9" borderId="0" applyFont="0" applyFill="0" applyBorder="0" applyAlignment="0" applyProtection="0"/>
    <xf numFmtId="206" fontId="42" fillId="9" borderId="0" applyFont="0" applyFill="0" applyBorder="0" applyAlignment="0" applyProtection="0"/>
    <xf numFmtId="207" fontId="42" fillId="9" borderId="0" applyFont="0" applyFill="0" applyBorder="0" applyAlignment="0" applyProtection="0"/>
    <xf numFmtId="0" fontId="7" fillId="9" borderId="0" applyNumberFormat="0" applyFont="0" applyFill="0" applyAlignment="0"/>
    <xf numFmtId="0" fontId="99" fillId="12" borderId="0" applyNumberFormat="0" applyBorder="0" applyAlignment="0" applyProtection="0"/>
    <xf numFmtId="174" fontId="23" fillId="54" borderId="0" applyNumberFormat="0" applyBorder="0" applyAlignment="0" applyProtection="0"/>
    <xf numFmtId="0" fontId="67" fillId="9" borderId="3"/>
    <xf numFmtId="0" fontId="67" fillId="9" borderId="3"/>
    <xf numFmtId="0" fontId="44" fillId="9" borderId="0"/>
    <xf numFmtId="0" fontId="44" fillId="9" borderId="0"/>
    <xf numFmtId="0" fontId="67" fillId="9" borderId="3"/>
    <xf numFmtId="37" fontId="82" fillId="9" borderId="0"/>
    <xf numFmtId="0" fontId="83" fillId="9" borderId="3" applyNumberFormat="0" applyFont="0" applyFill="0" applyBorder="0" applyAlignment="0">
      <alignment horizontal="center"/>
    </xf>
    <xf numFmtId="208" fontId="84"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85" fillId="9" borderId="0">
      <alignment vertical="top"/>
    </xf>
    <xf numFmtId="0" fontId="5" fillId="9" borderId="0"/>
    <xf numFmtId="0" fontId="85" fillId="9" borderId="0">
      <alignment vertical="top"/>
    </xf>
    <xf numFmtId="0" fontId="5"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1"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100" fillId="9" borderId="0"/>
    <xf numFmtId="0" fontId="100" fillId="9" borderId="0"/>
    <xf numFmtId="0" fontId="2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97"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86"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75" fillId="9" borderId="0" applyNumberFormat="0" applyFill="0" applyBorder="0" applyAlignment="0" applyProtection="0">
      <alignment vertical="top"/>
      <protection locked="0"/>
    </xf>
    <xf numFmtId="0" fontId="5" fillId="9" borderId="0"/>
    <xf numFmtId="43" fontId="19" fillId="9"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5" fillId="10" borderId="0" applyNumberFormat="0" applyBorder="0" applyAlignment="0" applyProtection="0"/>
    <xf numFmtId="0" fontId="91" fillId="11" borderId="0" applyNumberFormat="0" applyBorder="0" applyAlignment="0" applyProtection="0"/>
    <xf numFmtId="0" fontId="106" fillId="12" borderId="0" applyNumberFormat="0" applyBorder="0" applyAlignment="0" applyProtection="0"/>
    <xf numFmtId="0" fontId="107" fillId="13" borderId="20" applyNumberFormat="0" applyAlignment="0" applyProtection="0"/>
    <xf numFmtId="0" fontId="108" fillId="55" borderId="42" applyNumberFormat="0" applyAlignment="0" applyProtection="0"/>
    <xf numFmtId="0" fontId="92" fillId="55" borderId="20" applyNumberFormat="0" applyAlignment="0" applyProtection="0"/>
    <xf numFmtId="0" fontId="109" fillId="14" borderId="22" applyNumberFormat="0" applyAlignment="0" applyProtection="0"/>
    <xf numFmtId="0" fontId="2" fillId="56" borderId="43" applyNumberFormat="0" applyFont="0" applyAlignment="0" applyProtection="0"/>
    <xf numFmtId="0" fontId="11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2" fillId="60" borderId="0" applyNumberFormat="0" applyBorder="0" applyAlignment="0" applyProtection="0"/>
    <xf numFmtId="0" fontId="112"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2" fillId="64" borderId="0" applyNumberFormat="0" applyBorder="0" applyAlignment="0" applyProtection="0"/>
    <xf numFmtId="0" fontId="11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2" fillId="68" borderId="0" applyNumberFormat="0" applyBorder="0" applyAlignment="0" applyProtection="0"/>
    <xf numFmtId="0" fontId="112"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2" fillId="71" borderId="0" applyNumberFormat="0" applyBorder="0" applyAlignment="0" applyProtection="0"/>
    <xf numFmtId="0" fontId="112"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2" fillId="73" borderId="0" applyNumberFormat="0" applyBorder="0" applyAlignment="0" applyProtection="0"/>
    <xf numFmtId="0" fontId="85" fillId="9" borderId="0">
      <alignment vertical="top"/>
    </xf>
    <xf numFmtId="0" fontId="103" fillId="9" borderId="39" applyNumberFormat="0" applyFill="0" applyAlignment="0" applyProtection="0"/>
    <xf numFmtId="0" fontId="104" fillId="9" borderId="40" applyNumberFormat="0" applyFill="0" applyAlignment="0" applyProtection="0"/>
    <xf numFmtId="0" fontId="105" fillId="9" borderId="41" applyNumberFormat="0" applyFill="0" applyAlignment="0" applyProtection="0"/>
    <xf numFmtId="0" fontId="105" fillId="9" borderId="0" applyNumberFormat="0" applyFill="0" applyBorder="0" applyAlignment="0" applyProtection="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1" fillId="9" borderId="0" applyAlignment="0"/>
    <xf numFmtId="164"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165" fontId="2" fillId="9" borderId="0" applyFont="0" applyFill="0" applyBorder="0" applyAlignment="0" applyProtection="0"/>
    <xf numFmtId="0" fontId="5" fillId="9" borderId="0"/>
    <xf numFmtId="0" fontId="2" fillId="9" borderId="0"/>
    <xf numFmtId="0" fontId="85" fillId="9" borderId="0">
      <alignment vertical="top"/>
    </xf>
    <xf numFmtId="0" fontId="2" fillId="9" borderId="0"/>
    <xf numFmtId="0" fontId="2" fillId="9" borderId="0"/>
    <xf numFmtId="0" fontId="102" fillId="9" borderId="0" applyNumberFormat="0" applyFill="0" applyBorder="0" applyAlignment="0" applyProtection="0"/>
    <xf numFmtId="165" fontId="2" fillId="9" borderId="0" applyFont="0" applyFill="0" applyBorder="0" applyAlignment="0" applyProtection="0"/>
    <xf numFmtId="0" fontId="110" fillId="9" borderId="0" applyNumberFormat="0" applyFill="0" applyBorder="0" applyAlignment="0" applyProtection="0"/>
    <xf numFmtId="0" fontId="85"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10"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2" fillId="9" borderId="0" applyNumberFormat="0" applyFill="0" applyBorder="0" applyAlignment="0" applyProtection="0"/>
    <xf numFmtId="165" fontId="2" fillId="9" borderId="0" applyFont="0" applyFill="0" applyBorder="0" applyAlignment="0" applyProtection="0"/>
    <xf numFmtId="0" fontId="2" fillId="9" borderId="0"/>
    <xf numFmtId="0" fontId="85" fillId="9" borderId="0">
      <alignment vertical="top"/>
    </xf>
    <xf numFmtId="0" fontId="111" fillId="9" borderId="44" applyNumberFormat="0" applyFill="0" applyAlignment="0" applyProtection="0"/>
    <xf numFmtId="0" fontId="2" fillId="9" borderId="0"/>
    <xf numFmtId="165" fontId="2" fillId="9" borderId="0" applyFont="0" applyFill="0" applyBorder="0" applyAlignment="0" applyProtection="0"/>
    <xf numFmtId="0" fontId="85"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0"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115" fillId="9" borderId="0">
      <alignment vertical="top"/>
    </xf>
    <xf numFmtId="0" fontId="115"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6"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116" fillId="9" borderId="0">
      <alignment vertical="top"/>
    </xf>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8"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9" fillId="9" borderId="0">
      <alignment vertical="top"/>
    </xf>
    <xf numFmtId="0" fontId="2" fillId="9" borderId="0"/>
    <xf numFmtId="165" fontId="2" fillId="9" borderId="0" applyFont="0" applyFill="0" applyBorder="0" applyAlignment="0" applyProtection="0"/>
    <xf numFmtId="0" fontId="119" fillId="9" borderId="0">
      <alignment vertical="top"/>
    </xf>
    <xf numFmtId="0" fontId="119" fillId="9" borderId="0">
      <alignment vertical="top"/>
    </xf>
    <xf numFmtId="0" fontId="119" fillId="9" borderId="0">
      <alignment vertical="top"/>
    </xf>
    <xf numFmtId="165" fontId="2" fillId="9" borderId="0" applyFont="0" applyFill="0" applyBorder="0" applyAlignment="0" applyProtection="0"/>
    <xf numFmtId="0" fontId="119"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100" fillId="9" borderId="0"/>
    <xf numFmtId="165" fontId="100" fillId="9" borderId="0" applyFont="0" applyFill="0" applyBorder="0" applyAlignment="0" applyProtection="0"/>
    <xf numFmtId="9" fontId="100" fillId="9" borderId="0" applyFont="0" applyFill="0" applyBorder="0" applyAlignment="0" applyProtection="0"/>
    <xf numFmtId="0" fontId="20"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4"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40" fillId="9" borderId="49" applyNumberFormat="0" applyBorder="0"/>
    <xf numFmtId="5" fontId="120" fillId="9" borderId="0"/>
    <xf numFmtId="0" fontId="40"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21" fillId="9" borderId="0" applyFont="0" applyFill="0" applyBorder="0" applyAlignment="0" applyProtection="0"/>
    <xf numFmtId="0" fontId="40" fillId="9" borderId="0" applyFont="0" applyFill="0" applyBorder="0" applyAlignment="0" applyProtection="0"/>
    <xf numFmtId="216" fontId="67" fillId="9" borderId="0" applyFont="0" applyFill="0" applyBorder="0" applyAlignment="0" applyProtection="0"/>
    <xf numFmtId="0" fontId="80" fillId="9" borderId="0"/>
    <xf numFmtId="40" fontId="122" fillId="9" borderId="0" applyBorder="0">
      <alignment horizontal="right"/>
    </xf>
    <xf numFmtId="217" fontId="67" fillId="9" borderId="4">
      <alignment horizontal="right" vertical="center"/>
    </xf>
    <xf numFmtId="0" fontId="123" fillId="9" borderId="0" applyFill="0" applyBorder="0" applyProtection="0">
      <alignment horizontal="left" vertical="top"/>
    </xf>
    <xf numFmtId="218" fontId="67" fillId="9" borderId="4">
      <alignment horizontal="center"/>
    </xf>
    <xf numFmtId="3" fontId="124" fillId="9" borderId="50" applyNumberFormat="0" applyBorder="0" applyAlignment="0"/>
    <xf numFmtId="206" fontId="67" fillId="9" borderId="0"/>
    <xf numFmtId="219" fontId="67" fillId="9" borderId="3"/>
    <xf numFmtId="5" fontId="43" fillId="9" borderId="48">
      <alignment horizontal="left" vertical="top"/>
    </xf>
    <xf numFmtId="0" fontId="125" fillId="9" borderId="48">
      <alignment horizontal="left" vertical="center"/>
    </xf>
    <xf numFmtId="0" fontId="126" fillId="74" borderId="3">
      <alignment horizontal="left" vertical="center"/>
    </xf>
    <xf numFmtId="5" fontId="127" fillId="9" borderId="6">
      <alignment horizontal="left" vertical="top"/>
    </xf>
    <xf numFmtId="0" fontId="128"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20"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9" fillId="9" borderId="0">
      <alignment vertical="top"/>
    </xf>
    <xf numFmtId="9" fontId="2" fillId="9" borderId="0" applyFont="0" applyFill="0" applyBorder="0" applyAlignment="0" applyProtection="0"/>
    <xf numFmtId="0" fontId="129"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5" fillId="9" borderId="0">
      <alignment vertical="top"/>
    </xf>
    <xf numFmtId="0" fontId="85" fillId="9" borderId="0">
      <alignment vertical="top"/>
    </xf>
    <xf numFmtId="165" fontId="5" fillId="9" borderId="0" applyFont="0" applyFill="0" applyBorder="0" applyAlignment="0" applyProtection="0"/>
    <xf numFmtId="0" fontId="85" fillId="9" borderId="0">
      <alignment vertical="top"/>
    </xf>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3" fillId="60" borderId="0" applyNumberFormat="0" applyBorder="0" applyAlignment="0" applyProtection="0"/>
    <xf numFmtId="0" fontId="153" fillId="17" borderId="0" applyNumberFormat="0" applyBorder="0" applyAlignment="0" applyProtection="0"/>
    <xf numFmtId="0" fontId="153" fillId="64" borderId="0" applyNumberFormat="0" applyBorder="0" applyAlignment="0" applyProtection="0"/>
    <xf numFmtId="0" fontId="153" fillId="68" borderId="0" applyNumberFormat="0" applyBorder="0" applyAlignment="0" applyProtection="0"/>
    <xf numFmtId="0" fontId="153" fillId="71" borderId="0" applyNumberFormat="0" applyBorder="0" applyAlignment="0" applyProtection="0"/>
    <xf numFmtId="0" fontId="153" fillId="73" borderId="0" applyNumberFormat="0" applyBorder="0" applyAlignment="0" applyProtection="0"/>
    <xf numFmtId="0" fontId="153" fillId="57" borderId="0" applyNumberFormat="0" applyBorder="0" applyAlignment="0" applyProtection="0"/>
    <xf numFmtId="0" fontId="153" fillId="15" borderId="0" applyNumberFormat="0" applyBorder="0" applyAlignment="0" applyProtection="0"/>
    <xf numFmtId="0" fontId="153" fillId="18" borderId="0" applyNumberFormat="0" applyBorder="0" applyAlignment="0" applyProtection="0"/>
    <xf numFmtId="0" fontId="153" fillId="65" borderId="0" applyNumberFormat="0" applyBorder="0" applyAlignment="0" applyProtection="0"/>
    <xf numFmtId="0" fontId="153" fillId="19" borderId="0" applyNumberFormat="0" applyBorder="0" applyAlignment="0" applyProtection="0"/>
    <xf numFmtId="0" fontId="153" fillId="20" borderId="0" applyNumberFormat="0" applyBorder="0" applyAlignment="0" applyProtection="0"/>
    <xf numFmtId="0" fontId="147" fillId="11" borderId="0" applyNumberFormat="0" applyBorder="0" applyAlignment="0" applyProtection="0"/>
    <xf numFmtId="0" fontId="151" fillId="55" borderId="20" applyNumberFormat="0" applyAlignment="0" applyProtection="0"/>
    <xf numFmtId="0" fontId="152" fillId="14" borderId="22" applyNumberFormat="0" applyAlignment="0" applyProtection="0"/>
    <xf numFmtId="0" fontId="144" fillId="9" borderId="0" applyNumberFormat="0" applyFill="0" applyBorder="0" applyAlignment="0" applyProtection="0"/>
    <xf numFmtId="0" fontId="146" fillId="10" borderId="0" applyNumberFormat="0" applyBorder="0" applyAlignment="0" applyProtection="0"/>
    <xf numFmtId="0" fontId="139" fillId="9" borderId="39" applyNumberFormat="0" applyFill="0" applyAlignment="0" applyProtection="0"/>
    <xf numFmtId="0" fontId="140" fillId="9" borderId="40" applyNumberFormat="0" applyFill="0" applyAlignment="0" applyProtection="0"/>
    <xf numFmtId="0" fontId="141" fillId="9" borderId="41" applyNumberFormat="0" applyFill="0" applyAlignment="0" applyProtection="0"/>
    <xf numFmtId="0" fontId="141" fillId="9" borderId="0" applyNumberFormat="0" applyFill="0" applyBorder="0" applyAlignment="0" applyProtection="0"/>
    <xf numFmtId="0" fontId="149" fillId="13" borderId="20" applyNumberFormat="0" applyAlignment="0" applyProtection="0"/>
    <xf numFmtId="0" fontId="142" fillId="9" borderId="21" applyNumberFormat="0" applyFill="0" applyAlignment="0" applyProtection="0"/>
    <xf numFmtId="0" fontId="148" fillId="12" borderId="0" applyNumberFormat="0" applyBorder="0" applyAlignment="0" applyProtection="0"/>
    <xf numFmtId="0" fontId="1" fillId="56" borderId="43" applyNumberFormat="0" applyFont="0" applyAlignment="0" applyProtection="0"/>
    <xf numFmtId="0" fontId="150" fillId="55" borderId="42" applyNumberFormat="0" applyAlignment="0" applyProtection="0"/>
    <xf numFmtId="0" fontId="138" fillId="9" borderId="0" applyNumberFormat="0" applyFill="0" applyBorder="0" applyAlignment="0" applyProtection="0"/>
    <xf numFmtId="0" fontId="145" fillId="9" borderId="44" applyNumberFormat="0" applyFill="0" applyAlignment="0" applyProtection="0"/>
    <xf numFmtId="0" fontId="143" fillId="9" borderId="0" applyNumberForma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9" fillId="13" borderId="20" applyNumberFormat="0" applyAlignment="0" applyProtection="0"/>
    <xf numFmtId="0" fontId="1" fillId="56" borderId="43" applyNumberFormat="0" applyFont="0" applyAlignment="0" applyProtection="0"/>
    <xf numFmtId="0" fontId="150"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5">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0" fontId="15" fillId="0" borderId="0" xfId="0" applyFont="1"/>
    <xf numFmtId="0" fontId="101" fillId="0" borderId="0" xfId="0" applyFont="1"/>
    <xf numFmtId="0" fontId="15" fillId="0" borderId="3" xfId="0" applyFont="1" applyBorder="1"/>
    <xf numFmtId="43" fontId="15" fillId="0" borderId="3" xfId="7" applyFont="1" applyBorder="1"/>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5" fontId="15" fillId="0" borderId="0" xfId="0" applyNumberFormat="1" applyFont="1"/>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3"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64" fontId="10" fillId="9" borderId="3" xfId="6087" applyNumberFormat="1" applyFont="1" applyBorder="1" applyAlignment="1">
      <alignment horizontal="left" vertical="center" wrapText="1"/>
    </xf>
    <xf numFmtId="164" fontId="10" fillId="9" borderId="3" xfId="5778" applyNumberFormat="1" applyFont="1" applyBorder="1" applyAlignment="1">
      <alignment horizontal="left" vertical="center" wrapText="1"/>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31" fillId="9" borderId="0" xfId="579" applyFont="1" applyFill="1"/>
    <xf numFmtId="0" fontId="131"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2"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7"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0" fontId="101" fillId="0" borderId="0" xfId="0" applyFont="1" applyAlignment="1">
      <alignment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2"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31" fillId="4" borderId="0" xfId="12" applyFont="1" applyFill="1" applyAlignment="1">
      <alignment vertical="center"/>
    </xf>
    <xf numFmtId="0" fontId="131" fillId="4" borderId="0" xfId="12" applyFont="1" applyFill="1"/>
    <xf numFmtId="0" fontId="131"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31"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31" fillId="3" borderId="2" xfId="12" applyFont="1" applyFill="1" applyBorder="1"/>
    <xf numFmtId="0" fontId="131" fillId="3" borderId="2" xfId="17" applyFont="1" applyFill="1" applyBorder="1"/>
    <xf numFmtId="0" fontId="131" fillId="3" borderId="0" xfId="12" applyFont="1" applyFill="1" applyAlignment="1">
      <alignment horizontal="center"/>
    </xf>
    <xf numFmtId="0" fontId="131"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4" fillId="0" borderId="0" xfId="0" applyFont="1"/>
    <xf numFmtId="0" fontId="5" fillId="4" borderId="0" xfId="5794" applyFont="1" applyFill="1"/>
    <xf numFmtId="0" fontId="113"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31"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31"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31"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31"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31"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31"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3"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31"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3" fontId="9" fillId="3" borderId="3" xfId="0" applyNumberFormat="1" applyFont="1" applyFill="1" applyBorder="1"/>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31"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31"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5" fillId="0" borderId="0" xfId="0" applyFont="1" applyAlignment="1">
      <alignment wrapText="1"/>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3"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30" fillId="3" borderId="0" xfId="1866" applyNumberFormat="1" applyFont="1" applyFill="1" applyAlignment="1">
      <alignment horizontal="left" vertical="center" wrapText="1"/>
    </xf>
    <xf numFmtId="3" fontId="130"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0" fontId="10" fillId="3" borderId="0" xfId="0" applyFont="1" applyFill="1" applyAlignment="1">
      <alignment horizontal="center" vertical="center"/>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vertical="center"/>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wrapText="1"/>
    </xf>
    <xf numFmtId="0" fontId="11" fillId="3" borderId="0" xfId="1" applyFont="1" applyFill="1" applyAlignment="1">
      <alignment horizontal="center" vertical="center"/>
    </xf>
    <xf numFmtId="0" fontId="136" fillId="3" borderId="0" xfId="0" applyFont="1" applyFill="1" applyAlignment="1">
      <alignment horizontal="center" vertical="center" wrapText="1"/>
    </xf>
    <xf numFmtId="0" fontId="11" fillId="3" borderId="0" xfId="0" applyFont="1" applyFill="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7" fillId="3" borderId="0" xfId="0" applyFont="1" applyFill="1" applyAlignment="1">
      <alignment horizontal="center" vertical="center" wrapText="1"/>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0" fontId="10" fillId="2" borderId="3" xfId="12" applyFont="1" applyFill="1" applyBorder="1" applyAlignment="1">
      <alignment horizontal="center"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3" borderId="0" xfId="11" applyFont="1" applyFill="1" applyAlignment="1">
      <alignment horizontal="left" vertical="center" wrapText="1"/>
    </xf>
    <xf numFmtId="0" fontId="9" fillId="3" borderId="0" xfId="11" applyFont="1" applyFill="1" applyAlignment="1">
      <alignment horizontal="left" vertical="center" wrapText="1"/>
    </xf>
    <xf numFmtId="169" fontId="9" fillId="3" borderId="0" xfId="11" applyNumberFormat="1" applyFont="1" applyFill="1" applyAlignment="1">
      <alignment horizontal="left"/>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xf>
    <xf numFmtId="0" fontId="9" fillId="0" borderId="3"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0" fontId="10" fillId="3" borderId="0" xfId="5794" applyFont="1" applyFill="1"/>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9" fillId="3" borderId="0" xfId="1369" applyFont="1" applyFill="1" applyAlignment="1">
      <alignment horizontal="left" vertical="center" wrapText="1"/>
    </xf>
    <xf numFmtId="211" fontId="9" fillId="3" borderId="0" xfId="0" applyNumberFormat="1" applyFont="1" applyFill="1" applyAlignment="1">
      <alignment horizontal="left" vertical="center"/>
    </xf>
    <xf numFmtId="0" fontId="136"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35"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11" fillId="3" borderId="1" xfId="1923" applyFont="1" applyFill="1" applyBorder="1" applyAlignment="1">
      <alignment horizontal="left"/>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7050000}"/>
    <cellStyle name="Check Cell 3" xfId="782" xr:uid="{00000000-0005-0000-0000-000088050000}"/>
    <cellStyle name="Check Cell 4" xfId="6138" xr:uid="{00000000-0005-0000-0000-000089050000}"/>
    <cellStyle name="CHUONG" xfId="784" xr:uid="{00000000-0005-0000-0000-00008A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3" xfId="581" xr:uid="{00000000-0005-0000-0000-0000CF030000}"/>
    <cellStyle name="Comma 23 3 2" xfId="582" xr:uid="{00000000-0005-0000-0000-0000D0030000}"/>
    <cellStyle name="Comma 23 3 2 2" xfId="5404" xr:uid="{00000000-0005-0000-0000-0000D1030000}"/>
    <cellStyle name="Comma 23 3 3" xfId="5403" xr:uid="{00000000-0005-0000-0000-0000D2030000}"/>
    <cellStyle name="Comma 23 4" xfId="583" xr:uid="{00000000-0005-0000-0000-0000D3030000}"/>
    <cellStyle name="Comma 23 4 2" xfId="5405" xr:uid="{00000000-0005-0000-0000-0000D4030000}"/>
    <cellStyle name="Comma 23 5" xfId="5400" xr:uid="{00000000-0005-0000-0000-0000D5030000}"/>
    <cellStyle name="Comma 230" xfId="5983" xr:uid="{00000000-0005-0000-0000-0000D6030000}"/>
    <cellStyle name="Comma 231" xfId="5985" xr:uid="{00000000-0005-0000-0000-0000D7030000}"/>
    <cellStyle name="Comma 232" xfId="5987" xr:uid="{00000000-0005-0000-0000-0000D8030000}"/>
    <cellStyle name="Comma 233" xfId="5989" xr:uid="{00000000-0005-0000-0000-0000D9030000}"/>
    <cellStyle name="Comma 234" xfId="5991" xr:uid="{00000000-0005-0000-0000-0000DA030000}"/>
    <cellStyle name="Comma 235" xfId="5993" xr:uid="{00000000-0005-0000-0000-0000DB030000}"/>
    <cellStyle name="Comma 236" xfId="5995" xr:uid="{00000000-0005-0000-0000-0000DC030000}"/>
    <cellStyle name="Comma 237" xfId="5997" xr:uid="{00000000-0005-0000-0000-0000DD030000}"/>
    <cellStyle name="Comma 238" xfId="6004" xr:uid="{00000000-0005-0000-0000-0000DE030000}"/>
    <cellStyle name="Comma 239" xfId="6002" xr:uid="{00000000-0005-0000-0000-0000DF030000}"/>
    <cellStyle name="Comma 24" xfId="584" xr:uid="{00000000-0005-0000-0000-0000E0030000}"/>
    <cellStyle name="Comma 24 2" xfId="585" xr:uid="{00000000-0005-0000-0000-0000E1030000}"/>
    <cellStyle name="Comma 24 2 2" xfId="586" xr:uid="{00000000-0005-0000-0000-0000E2030000}"/>
    <cellStyle name="Comma 24 2 2 2" xfId="5408" xr:uid="{00000000-0005-0000-0000-0000E3030000}"/>
    <cellStyle name="Comma 24 2 3" xfId="5407" xr:uid="{00000000-0005-0000-0000-0000E4030000}"/>
    <cellStyle name="Comma 24 3" xfId="587" xr:uid="{00000000-0005-0000-0000-0000E5030000}"/>
    <cellStyle name="Comma 24 3 2" xfId="5409" xr:uid="{00000000-0005-0000-0000-0000E6030000}"/>
    <cellStyle name="Comma 24 4" xfId="5406" xr:uid="{00000000-0005-0000-0000-0000E7030000}"/>
    <cellStyle name="Comma 240" xfId="6000" xr:uid="{00000000-0005-0000-0000-0000E8030000}"/>
    <cellStyle name="Comma 241" xfId="6006" xr:uid="{00000000-0005-0000-0000-0000E9030000}"/>
    <cellStyle name="Comma 242" xfId="6008" xr:uid="{00000000-0005-0000-0000-0000EA030000}"/>
    <cellStyle name="Comma 243" xfId="6011" xr:uid="{00000000-0005-0000-0000-0000EB030000}"/>
    <cellStyle name="Comma 244" xfId="6014" xr:uid="{00000000-0005-0000-0000-0000EC030000}"/>
    <cellStyle name="Comma 245" xfId="6016" xr:uid="{00000000-0005-0000-0000-0000ED030000}"/>
    <cellStyle name="Comma 246" xfId="6018" xr:uid="{00000000-0005-0000-0000-0000EE030000}"/>
    <cellStyle name="Comma 247" xfId="6020" xr:uid="{00000000-0005-0000-0000-0000EF030000}"/>
    <cellStyle name="Comma 248" xfId="6022" xr:uid="{00000000-0005-0000-0000-0000F0030000}"/>
    <cellStyle name="Comma 249" xfId="6024" xr:uid="{00000000-0005-0000-0000-0000F1030000}"/>
    <cellStyle name="Comma 25" xfId="588" xr:uid="{00000000-0005-0000-0000-0000F2030000}"/>
    <cellStyle name="Comma 25 2" xfId="589" xr:uid="{00000000-0005-0000-0000-0000F3030000}"/>
    <cellStyle name="Comma 25 2 2" xfId="590" xr:uid="{00000000-0005-0000-0000-0000F4030000}"/>
    <cellStyle name="Comma 25 2 2 2" xfId="5412" xr:uid="{00000000-0005-0000-0000-0000F5030000}"/>
    <cellStyle name="Comma 25 2 3" xfId="5411" xr:uid="{00000000-0005-0000-0000-0000F6030000}"/>
    <cellStyle name="Comma 25 3" xfId="591" xr:uid="{00000000-0005-0000-0000-0000F7030000}"/>
    <cellStyle name="Comma 25 3 2" xfId="5413" xr:uid="{00000000-0005-0000-0000-0000F8030000}"/>
    <cellStyle name="Comma 25 4" xfId="5410" xr:uid="{00000000-0005-0000-0000-0000F9030000}"/>
    <cellStyle name="Comma 250" xfId="6026" xr:uid="{00000000-0005-0000-0000-0000FA030000}"/>
    <cellStyle name="Comma 251" xfId="6028" xr:uid="{00000000-0005-0000-0000-0000FB030000}"/>
    <cellStyle name="Comma 252" xfId="6030" xr:uid="{00000000-0005-0000-0000-0000FC030000}"/>
    <cellStyle name="Comma 253" xfId="6032" xr:uid="{00000000-0005-0000-0000-0000FD030000}"/>
    <cellStyle name="Comma 254" xfId="6034" xr:uid="{00000000-0005-0000-0000-0000FE030000}"/>
    <cellStyle name="Comma 255" xfId="6037" xr:uid="{00000000-0005-0000-0000-0000FF030000}"/>
    <cellStyle name="Comma 256" xfId="6040" xr:uid="{00000000-0005-0000-0000-000000040000}"/>
    <cellStyle name="Comma 257" xfId="6043" xr:uid="{00000000-0005-0000-0000-000001040000}"/>
    <cellStyle name="Comma 258" xfId="6046" xr:uid="{00000000-0005-0000-0000-000002040000}"/>
    <cellStyle name="Comma 259" xfId="6049" xr:uid="{00000000-0005-0000-0000-000003040000}"/>
    <cellStyle name="Comma 26" xfId="592" xr:uid="{00000000-0005-0000-0000-000004040000}"/>
    <cellStyle name="Comma 26 2" xfId="593" xr:uid="{00000000-0005-0000-0000-000005040000}"/>
    <cellStyle name="Comma 26 2 2" xfId="594" xr:uid="{00000000-0005-0000-0000-000006040000}"/>
    <cellStyle name="Comma 26 2 2 2" xfId="5416" xr:uid="{00000000-0005-0000-0000-000007040000}"/>
    <cellStyle name="Comma 26 2 3" xfId="5415" xr:uid="{00000000-0005-0000-0000-000008040000}"/>
    <cellStyle name="Comma 26 3" xfId="595" xr:uid="{00000000-0005-0000-0000-000009040000}"/>
    <cellStyle name="Comma 26 3 2" xfId="5417" xr:uid="{00000000-0005-0000-0000-00000A040000}"/>
    <cellStyle name="Comma 26 4" xfId="5414" xr:uid="{00000000-0005-0000-0000-00000B040000}"/>
    <cellStyle name="Comma 260" xfId="6052" xr:uid="{00000000-0005-0000-0000-00000C040000}"/>
    <cellStyle name="Comma 261" xfId="6055" xr:uid="{00000000-0005-0000-0000-00000D040000}"/>
    <cellStyle name="Comma 262" xfId="6058" xr:uid="{00000000-0005-0000-0000-00000E040000}"/>
    <cellStyle name="Comma 263" xfId="6061" xr:uid="{00000000-0005-0000-0000-00000F040000}"/>
    <cellStyle name="Comma 264" xfId="6064" xr:uid="{00000000-0005-0000-0000-000010040000}"/>
    <cellStyle name="Comma 265" xfId="6066" xr:uid="{00000000-0005-0000-0000-000011040000}"/>
    <cellStyle name="Comma 266" xfId="6068" xr:uid="{00000000-0005-0000-0000-000012040000}"/>
    <cellStyle name="Comma 267" xfId="6070" xr:uid="{00000000-0005-0000-0000-000013040000}"/>
    <cellStyle name="Comma 268" xfId="6074" xr:uid="{00000000-0005-0000-0000-000014040000}"/>
    <cellStyle name="Comma 269" xfId="6076" xr:uid="{00000000-0005-0000-0000-000015040000}"/>
    <cellStyle name="Comma 27" xfId="596" xr:uid="{00000000-0005-0000-0000-000016040000}"/>
    <cellStyle name="Comma 27 2" xfId="597" xr:uid="{00000000-0005-0000-0000-000017040000}"/>
    <cellStyle name="Comma 27 2 2" xfId="598" xr:uid="{00000000-0005-0000-0000-000018040000}"/>
    <cellStyle name="Comma 27 2 2 2" xfId="5420" xr:uid="{00000000-0005-0000-0000-000019040000}"/>
    <cellStyle name="Comma 27 2 3" xfId="5419" xr:uid="{00000000-0005-0000-0000-00001A040000}"/>
    <cellStyle name="Comma 27 3" xfId="599" xr:uid="{00000000-0005-0000-0000-00001B040000}"/>
    <cellStyle name="Comma 27 3 2" xfId="5421" xr:uid="{00000000-0005-0000-0000-00001C040000}"/>
    <cellStyle name="Comma 27 4" xfId="5418" xr:uid="{00000000-0005-0000-0000-00001D040000}"/>
    <cellStyle name="Comma 270" xfId="6078" xr:uid="{00000000-0005-0000-0000-00001E040000}"/>
    <cellStyle name="Comma 271" xfId="6080" xr:uid="{00000000-0005-0000-0000-00001F040000}"/>
    <cellStyle name="Comma 272" xfId="6082" xr:uid="{00000000-0005-0000-0000-000020040000}"/>
    <cellStyle name="Comma 273" xfId="6084" xr:uid="{00000000-0005-0000-0000-000021040000}"/>
    <cellStyle name="Comma 274" xfId="6086" xr:uid="{00000000-0005-0000-0000-000022040000}"/>
    <cellStyle name="Comma 275" xfId="6089" xr:uid="{00000000-0005-0000-0000-000023040000}"/>
    <cellStyle name="Comma 276" xfId="6092" xr:uid="{00000000-0005-0000-0000-000024040000}"/>
    <cellStyle name="Comma 277" xfId="6097" xr:uid="{00000000-0005-0000-0000-000025040000}"/>
    <cellStyle name="Comma 278" xfId="6109" xr:uid="{00000000-0005-0000-0000-000026040000}"/>
    <cellStyle name="Comma 279" xfId="6170" xr:uid="{00000000-0005-0000-0000-000027040000}"/>
    <cellStyle name="Comma 28" xfId="600" xr:uid="{00000000-0005-0000-0000-000028040000}"/>
    <cellStyle name="Comma 28 2" xfId="601" xr:uid="{00000000-0005-0000-0000-000029040000}"/>
    <cellStyle name="Comma 28 2 2" xfId="602" xr:uid="{00000000-0005-0000-0000-00002A040000}"/>
    <cellStyle name="Comma 28 2 2 2" xfId="5424" xr:uid="{00000000-0005-0000-0000-00002B040000}"/>
    <cellStyle name="Comma 28 2 3" xfId="5423" xr:uid="{00000000-0005-0000-0000-00002C040000}"/>
    <cellStyle name="Comma 28 3" xfId="603" xr:uid="{00000000-0005-0000-0000-00002D040000}"/>
    <cellStyle name="Comma 28 3 2" xfId="5425" xr:uid="{00000000-0005-0000-0000-00002E040000}"/>
    <cellStyle name="Comma 28 4" xfId="5422" xr:uid="{00000000-0005-0000-0000-00002F040000}"/>
    <cellStyle name="Comma 29" xfId="604" xr:uid="{00000000-0005-0000-0000-000030040000}"/>
    <cellStyle name="Comma 29 2" xfId="605" xr:uid="{00000000-0005-0000-0000-000031040000}"/>
    <cellStyle name="Comma 29 2 2" xfId="5427" xr:uid="{00000000-0005-0000-0000-000032040000}"/>
    <cellStyle name="Comma 29 3" xfId="5426" xr:uid="{00000000-0005-0000-0000-000033040000}"/>
    <cellStyle name="Comma 3" xfId="8" xr:uid="{00000000-0005-0000-0000-000034040000}"/>
    <cellStyle name="Comma 3 2" xfId="607" xr:uid="{00000000-0005-0000-0000-000035040000}"/>
    <cellStyle name="Comma 3 2 2" xfId="608" xr:uid="{00000000-0005-0000-0000-000036040000}"/>
    <cellStyle name="Comma 3 2 2 2" xfId="5430" xr:uid="{00000000-0005-0000-0000-000037040000}"/>
    <cellStyle name="Comma 3 2 3" xfId="5429" xr:uid="{00000000-0005-0000-0000-000038040000}"/>
    <cellStyle name="Comma 3 3" xfId="609" xr:uid="{00000000-0005-0000-0000-000039040000}"/>
    <cellStyle name="Comma 3 4" xfId="18" xr:uid="{00000000-0005-0000-0000-00003A040000}"/>
    <cellStyle name="Comma 3 4 2" xfId="5305" xr:uid="{00000000-0005-0000-0000-00003B040000}"/>
    <cellStyle name="Comma 3 5" xfId="610" xr:uid="{00000000-0005-0000-0000-00003C040000}"/>
    <cellStyle name="Comma 3 5 2" xfId="5431" xr:uid="{00000000-0005-0000-0000-00003D040000}"/>
    <cellStyle name="Comma 3 6" xfId="611" xr:uid="{00000000-0005-0000-0000-00003E040000}"/>
    <cellStyle name="Comma 3 6 2" xfId="5432" xr:uid="{00000000-0005-0000-0000-00003F040000}"/>
    <cellStyle name="Comma 3 7" xfId="606" xr:uid="{00000000-0005-0000-0000-000040040000}"/>
    <cellStyle name="Comma 3 7 2" xfId="5428" xr:uid="{00000000-0005-0000-0000-000041040000}"/>
    <cellStyle name="Comma 3 8" xfId="5300" xr:uid="{00000000-0005-0000-0000-000042040000}"/>
    <cellStyle name="Comma 3 9" xfId="5868" xr:uid="{00000000-0005-0000-0000-000043040000}"/>
    <cellStyle name="Comma 3_BOOK" xfId="612" xr:uid="{00000000-0005-0000-0000-000044040000}"/>
    <cellStyle name="Comma 30" xfId="613" xr:uid="{00000000-0005-0000-0000-000045040000}"/>
    <cellStyle name="Comma 30 2" xfId="614" xr:uid="{00000000-0005-0000-0000-000046040000}"/>
    <cellStyle name="Comma 30 2 2" xfId="5434" xr:uid="{00000000-0005-0000-0000-000047040000}"/>
    <cellStyle name="Comma 30 3" xfId="5433" xr:uid="{00000000-0005-0000-0000-000048040000}"/>
    <cellStyle name="Comma 31" xfId="615" xr:uid="{00000000-0005-0000-0000-000049040000}"/>
    <cellStyle name="Comma 31 2" xfId="616" xr:uid="{00000000-0005-0000-0000-00004A040000}"/>
    <cellStyle name="Comma 31 2 2" xfId="5436" xr:uid="{00000000-0005-0000-0000-00004B040000}"/>
    <cellStyle name="Comma 31 3" xfId="5435" xr:uid="{00000000-0005-0000-0000-00004C040000}"/>
    <cellStyle name="Comma 32" xfId="617" xr:uid="{00000000-0005-0000-0000-00004D040000}"/>
    <cellStyle name="Comma 32 2" xfId="618" xr:uid="{00000000-0005-0000-0000-00004E040000}"/>
    <cellStyle name="Comma 32 2 2" xfId="5438" xr:uid="{00000000-0005-0000-0000-00004F040000}"/>
    <cellStyle name="Comma 32 3" xfId="5437" xr:uid="{00000000-0005-0000-0000-000050040000}"/>
    <cellStyle name="Comma 33" xfId="619" xr:uid="{00000000-0005-0000-0000-000051040000}"/>
    <cellStyle name="Comma 33 2" xfId="620" xr:uid="{00000000-0005-0000-0000-000052040000}"/>
    <cellStyle name="Comma 33 2 2" xfId="5440" xr:uid="{00000000-0005-0000-0000-000053040000}"/>
    <cellStyle name="Comma 33 3" xfId="5439" xr:uid="{00000000-0005-0000-0000-000054040000}"/>
    <cellStyle name="Comma 34" xfId="621" xr:uid="{00000000-0005-0000-0000-000055040000}"/>
    <cellStyle name="Comma 34 2" xfId="622" xr:uid="{00000000-0005-0000-0000-000056040000}"/>
    <cellStyle name="Comma 34 2 2" xfId="5442" xr:uid="{00000000-0005-0000-0000-000057040000}"/>
    <cellStyle name="Comma 34 3" xfId="5441" xr:uid="{00000000-0005-0000-0000-000058040000}"/>
    <cellStyle name="Comma 35" xfId="623" xr:uid="{00000000-0005-0000-0000-000059040000}"/>
    <cellStyle name="Comma 35 2" xfId="624" xr:uid="{00000000-0005-0000-0000-00005A040000}"/>
    <cellStyle name="Comma 35 2 2" xfId="5444" xr:uid="{00000000-0005-0000-0000-00005B040000}"/>
    <cellStyle name="Comma 35 3" xfId="5443" xr:uid="{00000000-0005-0000-0000-00005C040000}"/>
    <cellStyle name="Comma 36" xfId="625" xr:uid="{00000000-0005-0000-0000-00005D040000}"/>
    <cellStyle name="Comma 36 2" xfId="626" xr:uid="{00000000-0005-0000-0000-00005E040000}"/>
    <cellStyle name="Comma 36 2 2" xfId="5446" xr:uid="{00000000-0005-0000-0000-00005F040000}"/>
    <cellStyle name="Comma 36 3" xfId="5445" xr:uid="{00000000-0005-0000-0000-000060040000}"/>
    <cellStyle name="Comma 37" xfId="627" xr:uid="{00000000-0005-0000-0000-000061040000}"/>
    <cellStyle name="Comma 37 2" xfId="628" xr:uid="{00000000-0005-0000-0000-000062040000}"/>
    <cellStyle name="Comma 37 2 2" xfId="5448" xr:uid="{00000000-0005-0000-0000-000063040000}"/>
    <cellStyle name="Comma 37 3" xfId="5447" xr:uid="{00000000-0005-0000-0000-000064040000}"/>
    <cellStyle name="Comma 38" xfId="629" xr:uid="{00000000-0005-0000-0000-000065040000}"/>
    <cellStyle name="Comma 38 2" xfId="630" xr:uid="{00000000-0005-0000-0000-000066040000}"/>
    <cellStyle name="Comma 38 2 2" xfId="5450" xr:uid="{00000000-0005-0000-0000-000067040000}"/>
    <cellStyle name="Comma 38 3" xfId="5449" xr:uid="{00000000-0005-0000-0000-000068040000}"/>
    <cellStyle name="Comma 39" xfId="631" xr:uid="{00000000-0005-0000-0000-000069040000}"/>
    <cellStyle name="Comma 39 2" xfId="632" xr:uid="{00000000-0005-0000-0000-00006A040000}"/>
    <cellStyle name="Comma 39 2 2" xfId="5452" xr:uid="{00000000-0005-0000-0000-00006B040000}"/>
    <cellStyle name="Comma 39 3" xfId="5451" xr:uid="{00000000-0005-0000-0000-00006C040000}"/>
    <cellStyle name="Comma 4" xfId="13" xr:uid="{00000000-0005-0000-0000-00006D040000}"/>
    <cellStyle name="Comma 4 10" xfId="634" xr:uid="{00000000-0005-0000-0000-00006E040000}"/>
    <cellStyle name="Comma 4 10 2" xfId="635" xr:uid="{00000000-0005-0000-0000-00006F040000}"/>
    <cellStyle name="Comma 4 10 2 2" xfId="5454" xr:uid="{00000000-0005-0000-0000-000070040000}"/>
    <cellStyle name="Comma 4 11" xfId="636" xr:uid="{00000000-0005-0000-0000-000071040000}"/>
    <cellStyle name="Comma 4 12" xfId="633" xr:uid="{00000000-0005-0000-0000-000072040000}"/>
    <cellStyle name="Comma 4 12 2" xfId="5453" xr:uid="{00000000-0005-0000-0000-000073040000}"/>
    <cellStyle name="Comma 4 2" xfId="637" xr:uid="{00000000-0005-0000-0000-000074040000}"/>
    <cellStyle name="Comma 4 2 2" xfId="638" xr:uid="{00000000-0005-0000-0000-000075040000}"/>
    <cellStyle name="Comma 4 2 2 2" xfId="639" xr:uid="{00000000-0005-0000-0000-000076040000}"/>
    <cellStyle name="Comma 4 2 2 3" xfId="5908" xr:uid="{00000000-0005-0000-0000-000077040000}"/>
    <cellStyle name="Comma 4 2 3" xfId="640" xr:uid="{00000000-0005-0000-0000-000078040000}"/>
    <cellStyle name="Comma 4 2 4" xfId="5455" xr:uid="{00000000-0005-0000-0000-000079040000}"/>
    <cellStyle name="Comma 4 2_BOOK" xfId="641" xr:uid="{00000000-0005-0000-0000-00007A040000}"/>
    <cellStyle name="Comma 4 3" xfId="642" xr:uid="{00000000-0005-0000-0000-00007B040000}"/>
    <cellStyle name="Comma 4 3 2" xfId="643" xr:uid="{00000000-0005-0000-0000-00007C040000}"/>
    <cellStyle name="Comma 4 3 2 2" xfId="5456" xr:uid="{00000000-0005-0000-0000-00007D040000}"/>
    <cellStyle name="Comma 4 3 3" xfId="644" xr:uid="{00000000-0005-0000-0000-00007E040000}"/>
    <cellStyle name="Comma 4 3_BCthunhap" xfId="645" xr:uid="{00000000-0005-0000-0000-00007F040000}"/>
    <cellStyle name="Comma 4 4" xfId="646" xr:uid="{00000000-0005-0000-0000-000080040000}"/>
    <cellStyle name="Comma 4 4 2" xfId="647" xr:uid="{00000000-0005-0000-0000-000081040000}"/>
    <cellStyle name="Comma 4 4 2 2" xfId="5457" xr:uid="{00000000-0005-0000-0000-000082040000}"/>
    <cellStyle name="Comma 4 4 3" xfId="648" xr:uid="{00000000-0005-0000-0000-000083040000}"/>
    <cellStyle name="Comma 4 4_BCthunhap" xfId="649" xr:uid="{00000000-0005-0000-0000-000084040000}"/>
    <cellStyle name="Comma 4 5" xfId="650" xr:uid="{00000000-0005-0000-0000-000085040000}"/>
    <cellStyle name="Comma 4 5 2" xfId="5458" xr:uid="{00000000-0005-0000-0000-000086040000}"/>
    <cellStyle name="Comma 4 6" xfId="651" xr:uid="{00000000-0005-0000-0000-000087040000}"/>
    <cellStyle name="Comma 4 7" xfId="652" xr:uid="{00000000-0005-0000-0000-000088040000}"/>
    <cellStyle name="Comma 4 8" xfId="653" xr:uid="{00000000-0005-0000-0000-000089040000}"/>
    <cellStyle name="Comma 4 9" xfId="654" xr:uid="{00000000-0005-0000-0000-00008A040000}"/>
    <cellStyle name="Comma 4_06027" xfId="4717" xr:uid="{00000000-0005-0000-0000-00008B040000}"/>
    <cellStyle name="Comma 40" xfId="655" xr:uid="{00000000-0005-0000-0000-00008C040000}"/>
    <cellStyle name="Comma 40 2" xfId="656" xr:uid="{00000000-0005-0000-0000-00008D040000}"/>
    <cellStyle name="Comma 40 2 2" xfId="5460" xr:uid="{00000000-0005-0000-0000-00008E040000}"/>
    <cellStyle name="Comma 40 3" xfId="5459" xr:uid="{00000000-0005-0000-0000-00008F040000}"/>
    <cellStyle name="Comma 41" xfId="657" xr:uid="{00000000-0005-0000-0000-000090040000}"/>
    <cellStyle name="Comma 42" xfId="658" xr:uid="{00000000-0005-0000-0000-000091040000}"/>
    <cellStyle name="Comma 43" xfId="659" xr:uid="{00000000-0005-0000-0000-000092040000}"/>
    <cellStyle name="Comma 44" xfId="660" xr:uid="{00000000-0005-0000-0000-000093040000}"/>
    <cellStyle name="Comma 45" xfId="661" xr:uid="{00000000-0005-0000-0000-000094040000}"/>
    <cellStyle name="Comma 46" xfId="662" xr:uid="{00000000-0005-0000-0000-000095040000}"/>
    <cellStyle name="Comma 47" xfId="663" xr:uid="{00000000-0005-0000-0000-000096040000}"/>
    <cellStyle name="Comma 48" xfId="664" xr:uid="{00000000-0005-0000-0000-000097040000}"/>
    <cellStyle name="Comma 48 2" xfId="5461" xr:uid="{00000000-0005-0000-0000-000098040000}"/>
    <cellStyle name="Comma 49" xfId="665" xr:uid="{00000000-0005-0000-0000-000099040000}"/>
    <cellStyle name="Comma 49 2" xfId="5462" xr:uid="{00000000-0005-0000-0000-00009A040000}"/>
    <cellStyle name="Comma 5" xfId="20" xr:uid="{00000000-0005-0000-0000-00009B040000}"/>
    <cellStyle name="Comma 5 10" xfId="667" xr:uid="{00000000-0005-0000-0000-00009C040000}"/>
    <cellStyle name="Comma 5 11" xfId="668" xr:uid="{00000000-0005-0000-0000-00009D040000}"/>
    <cellStyle name="Comma 5 11 2" xfId="5464" xr:uid="{00000000-0005-0000-0000-00009E040000}"/>
    <cellStyle name="Comma 5 12" xfId="666" xr:uid="{00000000-0005-0000-0000-00009F040000}"/>
    <cellStyle name="Comma 5 12 2" xfId="5463" xr:uid="{00000000-0005-0000-0000-0000A0040000}"/>
    <cellStyle name="Comma 5 13" xfId="5306" xr:uid="{00000000-0005-0000-0000-0000A1040000}"/>
    <cellStyle name="Comma 5 2" xfId="669" xr:uid="{00000000-0005-0000-0000-0000A2040000}"/>
    <cellStyle name="Comma 5 2 2" xfId="670" xr:uid="{00000000-0005-0000-0000-0000A3040000}"/>
    <cellStyle name="Comma 5 2 2 2" xfId="671" xr:uid="{00000000-0005-0000-0000-0000A4040000}"/>
    <cellStyle name="Comma 5 2 2 2 2" xfId="672" xr:uid="{00000000-0005-0000-0000-0000A5040000}"/>
    <cellStyle name="Comma 5 2 2 2 2 2" xfId="5468" xr:uid="{00000000-0005-0000-0000-0000A6040000}"/>
    <cellStyle name="Comma 5 2 2 2 3" xfId="5467" xr:uid="{00000000-0005-0000-0000-0000A7040000}"/>
    <cellStyle name="Comma 5 2 2 3" xfId="673" xr:uid="{00000000-0005-0000-0000-0000A8040000}"/>
    <cellStyle name="Comma 5 2 2 3 2" xfId="674" xr:uid="{00000000-0005-0000-0000-0000A9040000}"/>
    <cellStyle name="Comma 5 2 2 3 2 2" xfId="5470" xr:uid="{00000000-0005-0000-0000-0000AA040000}"/>
    <cellStyle name="Comma 5 2 2 3 3" xfId="5469" xr:uid="{00000000-0005-0000-0000-0000AB040000}"/>
    <cellStyle name="Comma 5 2 2 4" xfId="675" xr:uid="{00000000-0005-0000-0000-0000AC040000}"/>
    <cellStyle name="Comma 5 2 2 4 2" xfId="5471" xr:uid="{00000000-0005-0000-0000-0000AD040000}"/>
    <cellStyle name="Comma 5 2 2 5" xfId="5466" xr:uid="{00000000-0005-0000-0000-0000AE040000}"/>
    <cellStyle name="Comma 5 2 3" xfId="676" xr:uid="{00000000-0005-0000-0000-0000AF040000}"/>
    <cellStyle name="Comma 5 2 3 2" xfId="677" xr:uid="{00000000-0005-0000-0000-0000B0040000}"/>
    <cellStyle name="Comma 5 2 3 2 2" xfId="5472" xr:uid="{00000000-0005-0000-0000-0000B1040000}"/>
    <cellStyle name="Comma 5 2 3 3" xfId="678" xr:uid="{00000000-0005-0000-0000-0000B2040000}"/>
    <cellStyle name="Comma 5 2 3_BCthunhap" xfId="679" xr:uid="{00000000-0005-0000-0000-0000B3040000}"/>
    <cellStyle name="Comma 5 2 4" xfId="680" xr:uid="{00000000-0005-0000-0000-0000B4040000}"/>
    <cellStyle name="Comma 5 2 4 2" xfId="681" xr:uid="{00000000-0005-0000-0000-0000B5040000}"/>
    <cellStyle name="Comma 5 2 4 2 2" xfId="5474" xr:uid="{00000000-0005-0000-0000-0000B6040000}"/>
    <cellStyle name="Comma 5 2 4 3" xfId="5473" xr:uid="{00000000-0005-0000-0000-0000B7040000}"/>
    <cellStyle name="Comma 5 2 5" xfId="682" xr:uid="{00000000-0005-0000-0000-0000B8040000}"/>
    <cellStyle name="Comma 5 2 5 2" xfId="5475" xr:uid="{00000000-0005-0000-0000-0000B9040000}"/>
    <cellStyle name="Comma 5 2 6" xfId="5465" xr:uid="{00000000-0005-0000-0000-0000BA040000}"/>
    <cellStyle name="Comma 5 2_BOOK" xfId="683" xr:uid="{00000000-0005-0000-0000-0000BB040000}"/>
    <cellStyle name="Comma 5 3" xfId="684" xr:uid="{00000000-0005-0000-0000-0000BC040000}"/>
    <cellStyle name="Comma 5 3 2" xfId="685" xr:uid="{00000000-0005-0000-0000-0000BD040000}"/>
    <cellStyle name="Comma 5 3 2 2" xfId="686" xr:uid="{00000000-0005-0000-0000-0000BE040000}"/>
    <cellStyle name="Comma 5 3 2 2 2" xfId="5478" xr:uid="{00000000-0005-0000-0000-0000BF040000}"/>
    <cellStyle name="Comma 5 3 2 3" xfId="5477" xr:uid="{00000000-0005-0000-0000-0000C0040000}"/>
    <cellStyle name="Comma 5 3 3" xfId="687" xr:uid="{00000000-0005-0000-0000-0000C1040000}"/>
    <cellStyle name="Comma 5 3 3 2" xfId="688" xr:uid="{00000000-0005-0000-0000-0000C2040000}"/>
    <cellStyle name="Comma 5 3 3 2 2" xfId="5480" xr:uid="{00000000-0005-0000-0000-0000C3040000}"/>
    <cellStyle name="Comma 5 3 3 3" xfId="5479" xr:uid="{00000000-0005-0000-0000-0000C4040000}"/>
    <cellStyle name="Comma 5 3 4" xfId="689" xr:uid="{00000000-0005-0000-0000-0000C5040000}"/>
    <cellStyle name="Comma 5 3 4 2" xfId="5481" xr:uid="{00000000-0005-0000-0000-0000C6040000}"/>
    <cellStyle name="Comma 5 3 5" xfId="5476" xr:uid="{00000000-0005-0000-0000-0000C7040000}"/>
    <cellStyle name="Comma 5 4" xfId="690" xr:uid="{00000000-0005-0000-0000-0000C8040000}"/>
    <cellStyle name="Comma 5 4 2" xfId="691" xr:uid="{00000000-0005-0000-0000-0000C9040000}"/>
    <cellStyle name="Comma 5 4 2 2" xfId="692" xr:uid="{00000000-0005-0000-0000-0000CA040000}"/>
    <cellStyle name="Comma 5 4 2 2 2" xfId="5484" xr:uid="{00000000-0005-0000-0000-0000CB040000}"/>
    <cellStyle name="Comma 5 4 2 3" xfId="5483" xr:uid="{00000000-0005-0000-0000-0000CC040000}"/>
    <cellStyle name="Comma 5 4 3" xfId="693" xr:uid="{00000000-0005-0000-0000-0000CD040000}"/>
    <cellStyle name="Comma 5 4 3 2" xfId="694" xr:uid="{00000000-0005-0000-0000-0000CE040000}"/>
    <cellStyle name="Comma 5 4 3 2 2" xfId="5486" xr:uid="{00000000-0005-0000-0000-0000CF040000}"/>
    <cellStyle name="Comma 5 4 3 3" xfId="5485" xr:uid="{00000000-0005-0000-0000-0000D0040000}"/>
    <cellStyle name="Comma 5 4 4" xfId="695" xr:uid="{00000000-0005-0000-0000-0000D1040000}"/>
    <cellStyle name="Comma 5 4 4 2" xfId="5487" xr:uid="{00000000-0005-0000-0000-0000D2040000}"/>
    <cellStyle name="Comma 5 4 5" xfId="5482" xr:uid="{00000000-0005-0000-0000-0000D3040000}"/>
    <cellStyle name="Comma 5 5" xfId="696" xr:uid="{00000000-0005-0000-0000-0000D4040000}"/>
    <cellStyle name="Comma 5 5 2" xfId="5488" xr:uid="{00000000-0005-0000-0000-0000D5040000}"/>
    <cellStyle name="Comma 5 6" xfId="697" xr:uid="{00000000-0005-0000-0000-0000D6040000}"/>
    <cellStyle name="Comma 5 7" xfId="698" xr:uid="{00000000-0005-0000-0000-0000D7040000}"/>
    <cellStyle name="Comma 5 8" xfId="699" xr:uid="{00000000-0005-0000-0000-0000D8040000}"/>
    <cellStyle name="Comma 5 9" xfId="700" xr:uid="{00000000-0005-0000-0000-0000D9040000}"/>
    <cellStyle name="Comma 5_BOOK" xfId="701" xr:uid="{00000000-0005-0000-0000-0000DA040000}"/>
    <cellStyle name="Comma 50" xfId="702" xr:uid="{00000000-0005-0000-0000-0000DB040000}"/>
    <cellStyle name="Comma 50 2" xfId="5489" xr:uid="{00000000-0005-0000-0000-0000DC040000}"/>
    <cellStyle name="Comma 51" xfId="703" xr:uid="{00000000-0005-0000-0000-0000DD040000}"/>
    <cellStyle name="Comma 51 2" xfId="5490" xr:uid="{00000000-0005-0000-0000-0000DE040000}"/>
    <cellStyle name="Comma 52" xfId="704" xr:uid="{00000000-0005-0000-0000-0000DF040000}"/>
    <cellStyle name="Comma 52 2" xfId="5491" xr:uid="{00000000-0005-0000-0000-0000E0040000}"/>
    <cellStyle name="Comma 53" xfId="705" xr:uid="{00000000-0005-0000-0000-0000E1040000}"/>
    <cellStyle name="Comma 53 2" xfId="5492" xr:uid="{00000000-0005-0000-0000-0000E2040000}"/>
    <cellStyle name="Comma 54" xfId="706" xr:uid="{00000000-0005-0000-0000-0000E3040000}"/>
    <cellStyle name="Comma 54 2" xfId="5493" xr:uid="{00000000-0005-0000-0000-0000E4040000}"/>
    <cellStyle name="Comma 55" xfId="707" xr:uid="{00000000-0005-0000-0000-0000E5040000}"/>
    <cellStyle name="Comma 55 2" xfId="5494" xr:uid="{00000000-0005-0000-0000-0000E6040000}"/>
    <cellStyle name="Comma 56" xfId="708" xr:uid="{00000000-0005-0000-0000-0000E7040000}"/>
    <cellStyle name="Comma 56 2" xfId="5495" xr:uid="{00000000-0005-0000-0000-0000E8040000}"/>
    <cellStyle name="Comma 57" xfId="709" xr:uid="{00000000-0005-0000-0000-0000E9040000}"/>
    <cellStyle name="Comma 57 2" xfId="5496" xr:uid="{00000000-0005-0000-0000-0000EA040000}"/>
    <cellStyle name="Comma 58" xfId="710" xr:uid="{00000000-0005-0000-0000-0000EB040000}"/>
    <cellStyle name="Comma 58 2" xfId="5497" xr:uid="{00000000-0005-0000-0000-0000EC040000}"/>
    <cellStyle name="Comma 59" xfId="711" xr:uid="{00000000-0005-0000-0000-0000ED040000}"/>
    <cellStyle name="Comma 59 2" xfId="5498" xr:uid="{00000000-0005-0000-0000-0000EE040000}"/>
    <cellStyle name="Comma 6" xfId="712" xr:uid="{00000000-0005-0000-0000-0000EF040000}"/>
    <cellStyle name="Comma 6 2" xfId="713" xr:uid="{00000000-0005-0000-0000-0000F0040000}"/>
    <cellStyle name="Comma 6 2 2" xfId="5500" xr:uid="{00000000-0005-0000-0000-0000F1040000}"/>
    <cellStyle name="Comma 6 3" xfId="714" xr:uid="{00000000-0005-0000-0000-0000F2040000}"/>
    <cellStyle name="Comma 6 3 2" xfId="5501" xr:uid="{00000000-0005-0000-0000-0000F3040000}"/>
    <cellStyle name="Comma 6 4" xfId="715" xr:uid="{00000000-0005-0000-0000-0000F4040000}"/>
    <cellStyle name="Comma 6 5" xfId="5499" xr:uid="{00000000-0005-0000-0000-0000F5040000}"/>
    <cellStyle name="Comma 6_BOOK" xfId="716" xr:uid="{00000000-0005-0000-0000-0000F6040000}"/>
    <cellStyle name="Comma 60" xfId="717" xr:uid="{00000000-0005-0000-0000-0000F7040000}"/>
    <cellStyle name="Comma 60 2" xfId="5502" xr:uid="{00000000-0005-0000-0000-0000F8040000}"/>
    <cellStyle name="Comma 61" xfId="718" xr:uid="{00000000-0005-0000-0000-0000F9040000}"/>
    <cellStyle name="Comma 61 2" xfId="5503" xr:uid="{00000000-0005-0000-0000-0000FA040000}"/>
    <cellStyle name="Comma 62" xfId="719" xr:uid="{00000000-0005-0000-0000-0000FB040000}"/>
    <cellStyle name="Comma 62 2" xfId="5504" xr:uid="{00000000-0005-0000-0000-0000FC040000}"/>
    <cellStyle name="Comma 63" xfId="720" xr:uid="{00000000-0005-0000-0000-0000FD040000}"/>
    <cellStyle name="Comma 63 2" xfId="5505" xr:uid="{00000000-0005-0000-0000-0000FE040000}"/>
    <cellStyle name="Comma 64" xfId="721" xr:uid="{00000000-0005-0000-0000-0000FF040000}"/>
    <cellStyle name="Comma 64 2" xfId="5506" xr:uid="{00000000-0005-0000-0000-000000050000}"/>
    <cellStyle name="Comma 65" xfId="722" xr:uid="{00000000-0005-0000-0000-000001050000}"/>
    <cellStyle name="Comma 65 2" xfId="5507" xr:uid="{00000000-0005-0000-0000-000002050000}"/>
    <cellStyle name="Comma 66" xfId="723" xr:uid="{00000000-0005-0000-0000-000003050000}"/>
    <cellStyle name="Comma 66 2" xfId="5508" xr:uid="{00000000-0005-0000-0000-000004050000}"/>
    <cellStyle name="Comma 67" xfId="724" xr:uid="{00000000-0005-0000-0000-000005050000}"/>
    <cellStyle name="Comma 67 2" xfId="5509" xr:uid="{00000000-0005-0000-0000-000006050000}"/>
    <cellStyle name="Comma 68" xfId="725" xr:uid="{00000000-0005-0000-0000-000007050000}"/>
    <cellStyle name="Comma 68 2" xfId="5510" xr:uid="{00000000-0005-0000-0000-000008050000}"/>
    <cellStyle name="Comma 69" xfId="726" xr:uid="{00000000-0005-0000-0000-000009050000}"/>
    <cellStyle name="Comma 69 2" xfId="5511" xr:uid="{00000000-0005-0000-0000-00000A050000}"/>
    <cellStyle name="Comma 7" xfId="727" xr:uid="{00000000-0005-0000-0000-00000B050000}"/>
    <cellStyle name="Comma 7 2" xfId="728" xr:uid="{00000000-0005-0000-0000-00000C050000}"/>
    <cellStyle name="Comma 7 2 2" xfId="5513" xr:uid="{00000000-0005-0000-0000-00000D050000}"/>
    <cellStyle name="Comma 7 3" xfId="729" xr:uid="{00000000-0005-0000-0000-00000E050000}"/>
    <cellStyle name="Comma 7 3 2" xfId="730" xr:uid="{00000000-0005-0000-0000-00000F050000}"/>
    <cellStyle name="Comma 7 3 2 2" xfId="5514" xr:uid="{00000000-0005-0000-0000-000010050000}"/>
    <cellStyle name="Comma 7 3 3" xfId="731" xr:uid="{00000000-0005-0000-0000-000011050000}"/>
    <cellStyle name="Comma 7 3_BCthunhap" xfId="732" xr:uid="{00000000-0005-0000-0000-000012050000}"/>
    <cellStyle name="Comma 7 4" xfId="733" xr:uid="{00000000-0005-0000-0000-000013050000}"/>
    <cellStyle name="Comma 7 4 2" xfId="734" xr:uid="{00000000-0005-0000-0000-000014050000}"/>
    <cellStyle name="Comma 7 4 2 2" xfId="5516" xr:uid="{00000000-0005-0000-0000-000015050000}"/>
    <cellStyle name="Comma 7 4 3" xfId="5515" xr:uid="{00000000-0005-0000-0000-000016050000}"/>
    <cellStyle name="Comma 7 5" xfId="735" xr:uid="{00000000-0005-0000-0000-000017050000}"/>
    <cellStyle name="Comma 7 5 2" xfId="5517" xr:uid="{00000000-0005-0000-0000-000018050000}"/>
    <cellStyle name="Comma 7 6" xfId="5512" xr:uid="{00000000-0005-0000-0000-000019050000}"/>
    <cellStyle name="Comma 7_BOOK" xfId="736" xr:uid="{00000000-0005-0000-0000-00001A050000}"/>
    <cellStyle name="Comma 70" xfId="737" xr:uid="{00000000-0005-0000-0000-00001B050000}"/>
    <cellStyle name="Comma 70 2" xfId="5518" xr:uid="{00000000-0005-0000-0000-00001C050000}"/>
    <cellStyle name="Comma 71" xfId="738" xr:uid="{00000000-0005-0000-0000-00001D050000}"/>
    <cellStyle name="Comma 71 2" xfId="5519" xr:uid="{00000000-0005-0000-0000-00001E050000}"/>
    <cellStyle name="Comma 72" xfId="739" xr:uid="{00000000-0005-0000-0000-00001F050000}"/>
    <cellStyle name="Comma 72 2" xfId="5520" xr:uid="{00000000-0005-0000-0000-000020050000}"/>
    <cellStyle name="Comma 73" xfId="740" xr:uid="{00000000-0005-0000-0000-000021050000}"/>
    <cellStyle name="Comma 73 2" xfId="5521" xr:uid="{00000000-0005-0000-0000-000022050000}"/>
    <cellStyle name="Comma 74" xfId="741" xr:uid="{00000000-0005-0000-0000-000023050000}"/>
    <cellStyle name="Comma 74 2" xfId="5522" xr:uid="{00000000-0005-0000-0000-000024050000}"/>
    <cellStyle name="Comma 75" xfId="742" xr:uid="{00000000-0005-0000-0000-000025050000}"/>
    <cellStyle name="Comma 75 2" xfId="5523" xr:uid="{00000000-0005-0000-0000-000026050000}"/>
    <cellStyle name="Comma 76" xfId="743" xr:uid="{00000000-0005-0000-0000-000027050000}"/>
    <cellStyle name="Comma 76 2" xfId="5524" xr:uid="{00000000-0005-0000-0000-000028050000}"/>
    <cellStyle name="Comma 77" xfId="744" xr:uid="{00000000-0005-0000-0000-000029050000}"/>
    <cellStyle name="Comma 77 2" xfId="5525" xr:uid="{00000000-0005-0000-0000-00002A050000}"/>
    <cellStyle name="Comma 78" xfId="745" xr:uid="{00000000-0005-0000-0000-00002B050000}"/>
    <cellStyle name="Comma 78 2" xfId="5526" xr:uid="{00000000-0005-0000-0000-00002C050000}"/>
    <cellStyle name="Comma 79" xfId="746" xr:uid="{00000000-0005-0000-0000-00002D050000}"/>
    <cellStyle name="Comma 79 2" xfId="5527" xr:uid="{00000000-0005-0000-0000-00002E050000}"/>
    <cellStyle name="Comma 8" xfId="747" xr:uid="{00000000-0005-0000-0000-00002F050000}"/>
    <cellStyle name="Comma 8 2" xfId="748" xr:uid="{00000000-0005-0000-0000-000030050000}"/>
    <cellStyle name="Comma 8 2 2" xfId="5529" xr:uid="{00000000-0005-0000-0000-000031050000}"/>
    <cellStyle name="Comma 8 3" xfId="749" xr:uid="{00000000-0005-0000-0000-000032050000}"/>
    <cellStyle name="Comma 8 3 2" xfId="750" xr:uid="{00000000-0005-0000-0000-000033050000}"/>
    <cellStyle name="Comma 8 3 2 2" xfId="5530" xr:uid="{00000000-0005-0000-0000-000034050000}"/>
    <cellStyle name="Comma 8 3 3" xfId="751" xr:uid="{00000000-0005-0000-0000-000035050000}"/>
    <cellStyle name="Comma 8 3_BCthunhap" xfId="752" xr:uid="{00000000-0005-0000-0000-000036050000}"/>
    <cellStyle name="Comma 8 4" xfId="753" xr:uid="{00000000-0005-0000-0000-000037050000}"/>
    <cellStyle name="Comma 8 4 2" xfId="754" xr:uid="{00000000-0005-0000-0000-000038050000}"/>
    <cellStyle name="Comma 8 4 2 2" xfId="5532" xr:uid="{00000000-0005-0000-0000-000039050000}"/>
    <cellStyle name="Comma 8 4 3" xfId="5531" xr:uid="{00000000-0005-0000-0000-00003A050000}"/>
    <cellStyle name="Comma 8 5" xfId="755" xr:uid="{00000000-0005-0000-0000-00003B050000}"/>
    <cellStyle name="Comma 8 5 2" xfId="5533" xr:uid="{00000000-0005-0000-0000-00003C050000}"/>
    <cellStyle name="Comma 8 6" xfId="5528" xr:uid="{00000000-0005-0000-0000-00003D050000}"/>
    <cellStyle name="Comma 8_BOOK" xfId="756" xr:uid="{00000000-0005-0000-0000-00003E050000}"/>
    <cellStyle name="Comma 80" xfId="757" xr:uid="{00000000-0005-0000-0000-00003F050000}"/>
    <cellStyle name="Comma 80 2" xfId="5534" xr:uid="{00000000-0005-0000-0000-000040050000}"/>
    <cellStyle name="Comma 81" xfId="5215" xr:uid="{00000000-0005-0000-0000-000041050000}"/>
    <cellStyle name="Comma 81 2" xfId="5592" xr:uid="{00000000-0005-0000-0000-000042050000}"/>
    <cellStyle name="Comma 82" xfId="5259" xr:uid="{00000000-0005-0000-0000-000043050000}"/>
    <cellStyle name="Comma 82 2" xfId="5594" xr:uid="{00000000-0005-0000-0000-000044050000}"/>
    <cellStyle name="Comma 83" xfId="5261" xr:uid="{00000000-0005-0000-0000-000045050000}"/>
    <cellStyle name="Comma 83 2" xfId="5595" xr:uid="{00000000-0005-0000-0000-000046050000}"/>
    <cellStyle name="Comma 84" xfId="5263" xr:uid="{00000000-0005-0000-0000-000047050000}"/>
    <cellStyle name="Comma 84 2" xfId="5596" xr:uid="{00000000-0005-0000-0000-000048050000}"/>
    <cellStyle name="Comma 85" xfId="5265" xr:uid="{00000000-0005-0000-0000-000049050000}"/>
    <cellStyle name="Comma 85 2" xfId="5597" xr:uid="{00000000-0005-0000-0000-00004A050000}"/>
    <cellStyle name="Comma 86" xfId="5267" xr:uid="{00000000-0005-0000-0000-00004B050000}"/>
    <cellStyle name="Comma 86 2" xfId="5598" xr:uid="{00000000-0005-0000-0000-00004C050000}"/>
    <cellStyle name="Comma 87" xfId="5269" xr:uid="{00000000-0005-0000-0000-00004D050000}"/>
    <cellStyle name="Comma 87 2" xfId="5599" xr:uid="{00000000-0005-0000-0000-00004E050000}"/>
    <cellStyle name="Comma 88" xfId="5257" xr:uid="{00000000-0005-0000-0000-00004F050000}"/>
    <cellStyle name="Comma 88 2" xfId="5593" xr:uid="{00000000-0005-0000-0000-000050050000}"/>
    <cellStyle name="Comma 89" xfId="5271" xr:uid="{00000000-0005-0000-0000-000051050000}"/>
    <cellStyle name="Comma 89 2" xfId="5600" xr:uid="{00000000-0005-0000-0000-000052050000}"/>
    <cellStyle name="Comma 9" xfId="758" xr:uid="{00000000-0005-0000-0000-000053050000}"/>
    <cellStyle name="Comma 9 2" xfId="759" xr:uid="{00000000-0005-0000-0000-000054050000}"/>
    <cellStyle name="Comma 9 2 2" xfId="5536" xr:uid="{00000000-0005-0000-0000-000055050000}"/>
    <cellStyle name="Comma 9 3" xfId="760" xr:uid="{00000000-0005-0000-0000-000056050000}"/>
    <cellStyle name="Comma 9 3 2" xfId="761" xr:uid="{00000000-0005-0000-0000-000057050000}"/>
    <cellStyle name="Comma 9 3 2 2" xfId="5537" xr:uid="{00000000-0005-0000-0000-000058050000}"/>
    <cellStyle name="Comma 9 3 3" xfId="762" xr:uid="{00000000-0005-0000-0000-000059050000}"/>
    <cellStyle name="Comma 9 3_BCthunhap" xfId="763" xr:uid="{00000000-0005-0000-0000-00005A050000}"/>
    <cellStyle name="Comma 9 4" xfId="764" xr:uid="{00000000-0005-0000-0000-00005B050000}"/>
    <cellStyle name="Comma 9 4 2" xfId="765" xr:uid="{00000000-0005-0000-0000-00005C050000}"/>
    <cellStyle name="Comma 9 4 2 2" xfId="5539" xr:uid="{00000000-0005-0000-0000-00005D050000}"/>
    <cellStyle name="Comma 9 4 3" xfId="5538" xr:uid="{00000000-0005-0000-0000-00005E050000}"/>
    <cellStyle name="Comma 9 5" xfId="766" xr:uid="{00000000-0005-0000-0000-00005F050000}"/>
    <cellStyle name="Comma 9 5 2" xfId="5540" xr:uid="{00000000-0005-0000-0000-000060050000}"/>
    <cellStyle name="Comma 9 6" xfId="5535" xr:uid="{00000000-0005-0000-0000-000061050000}"/>
    <cellStyle name="Comma 9_BOOK" xfId="767" xr:uid="{00000000-0005-0000-0000-000062050000}"/>
    <cellStyle name="Comma 90" xfId="5274" xr:uid="{00000000-0005-0000-0000-000063050000}"/>
    <cellStyle name="Comma 90 2" xfId="5602" xr:uid="{00000000-0005-0000-0000-000064050000}"/>
    <cellStyle name="Comma 91" xfId="5285" xr:uid="{00000000-0005-0000-0000-000065050000}"/>
    <cellStyle name="Comma 91 2" xfId="5605" xr:uid="{00000000-0005-0000-0000-000066050000}"/>
    <cellStyle name="Comma 92" xfId="5283" xr:uid="{00000000-0005-0000-0000-000067050000}"/>
    <cellStyle name="Comma 92 2" xfId="5604" xr:uid="{00000000-0005-0000-0000-000068050000}"/>
    <cellStyle name="Comma 93" xfId="5281" xr:uid="{00000000-0005-0000-0000-000069050000}"/>
    <cellStyle name="Comma 93 2" xfId="5603" xr:uid="{00000000-0005-0000-0000-00006A050000}"/>
    <cellStyle name="Comma 94" xfId="5290" xr:uid="{00000000-0005-0000-0000-00006B050000}"/>
    <cellStyle name="Comma 94 2" xfId="5606" xr:uid="{00000000-0005-0000-0000-00006C050000}"/>
    <cellStyle name="Comma 95" xfId="5292" xr:uid="{00000000-0005-0000-0000-00006D050000}"/>
    <cellStyle name="Comma 95 2" xfId="5607" xr:uid="{00000000-0005-0000-0000-00006E050000}"/>
    <cellStyle name="Comma 96" xfId="5294" xr:uid="{00000000-0005-0000-0000-00006F050000}"/>
    <cellStyle name="Comma 96 2" xfId="5608" xr:uid="{00000000-0005-0000-0000-000070050000}"/>
    <cellStyle name="Comma 97" xfId="5299" xr:uid="{00000000-0005-0000-0000-000071050000}"/>
    <cellStyle name="Comma 98" xfId="5296" xr:uid="{00000000-0005-0000-0000-000072050000}"/>
    <cellStyle name="Comma 99" xfId="5575" xr:uid="{00000000-0005-0000-0000-000073050000}"/>
    <cellStyle name="comma zerodec" xfId="768" xr:uid="{00000000-0005-0000-0000-000074050000}"/>
    <cellStyle name="comma zerodec 2" xfId="769" xr:uid="{00000000-0005-0000-0000-000075050000}"/>
    <cellStyle name="Comma[0]" xfId="770" xr:uid="{00000000-0005-0000-0000-000076050000}"/>
    <cellStyle name="Comma0" xfId="771" xr:uid="{00000000-0005-0000-0000-000077050000}"/>
    <cellStyle name="Comma0 2" xfId="772" xr:uid="{00000000-0005-0000-0000-000078050000}"/>
    <cellStyle name="Copied" xfId="773" xr:uid="{00000000-0005-0000-0000-000079050000}"/>
    <cellStyle name="COST1" xfId="774" xr:uid="{00000000-0005-0000-0000-00007A050000}"/>
    <cellStyle name="Cࡵrrency_Sheet1_PRODUCTĠ" xfId="775" xr:uid="{00000000-0005-0000-0000-00007B050000}"/>
    <cellStyle name="Currency [0] 2" xfId="4" xr:uid="{00000000-0005-0000-0000-00007C050000}"/>
    <cellStyle name="Currency [0] 2 2" xfId="24" xr:uid="{00000000-0005-0000-0000-00007D050000}"/>
    <cellStyle name="Currency [0] 2_06027" xfId="4716" xr:uid="{00000000-0005-0000-0000-00007E050000}"/>
    <cellStyle name="Currency [0] 3" xfId="776" xr:uid="{00000000-0005-0000-0000-00007F050000}"/>
    <cellStyle name="Currency [0] 3 2" xfId="777" xr:uid="{00000000-0005-0000-0000-000080050000}"/>
    <cellStyle name="Currency [0] 3 2 2" xfId="778" xr:uid="{00000000-0005-0000-0000-000081050000}"/>
    <cellStyle name="Currency [0] 3 2 3" xfId="5910" xr:uid="{00000000-0005-0000-0000-000082050000}"/>
    <cellStyle name="Currency0" xfId="779" xr:uid="{00000000-0005-0000-0000-000083050000}"/>
    <cellStyle name="Currency0 2" xfId="780" xr:uid="{00000000-0005-0000-0000-000084050000}"/>
    <cellStyle name="Currency1" xfId="781" xr:uid="{00000000-0005-0000-0000-000085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B7170000}"/>
    <cellStyle name="th 2" xfId="5197" xr:uid="{00000000-0005-0000-0000-0000B8170000}"/>
    <cellStyle name="th 3" xfId="5899" xr:uid="{00000000-0005-0000-0000-0000B9170000}"/>
    <cellStyle name="th_06027" xfId="3414" xr:uid="{00000000-0005-0000-0000-0000BA170000}"/>
    <cellStyle name="Thanh" xfId="3348" xr:uid="{00000000-0005-0000-0000-0000BB170000}"/>
    <cellStyle name="Thanh 2" xfId="5198" xr:uid="{00000000-0005-0000-0000-0000BC170000}"/>
    <cellStyle name="Thanh_06027" xfId="3413" xr:uid="{00000000-0005-0000-0000-0000BD170000}"/>
    <cellStyle name="thuy" xfId="3349" xr:uid="{00000000-0005-0000-0000-0000BE170000}"/>
    <cellStyle name="thuy 2" xfId="5199" xr:uid="{00000000-0005-0000-0000-0000BF170000}"/>
    <cellStyle name="thuy_06027" xfId="3412" xr:uid="{00000000-0005-0000-0000-0000C0170000}"/>
    <cellStyle name="Thuyet minh" xfId="3350" xr:uid="{00000000-0005-0000-0000-0000C1170000}"/>
    <cellStyle name="Thuyet minh 2" xfId="5200" xr:uid="{00000000-0005-0000-0000-0000C2170000}"/>
    <cellStyle name="Thuyet minh 3" xfId="5900" xr:uid="{00000000-0005-0000-0000-0000C3170000}"/>
    <cellStyle name="Thuyet minh_06027" xfId="3411" xr:uid="{00000000-0005-0000-0000-0000C4170000}"/>
    <cellStyle name="thvt" xfId="3351" xr:uid="{00000000-0005-0000-0000-0000C5170000}"/>
    <cellStyle name="thvt 2" xfId="5201" xr:uid="{00000000-0005-0000-0000-0000C6170000}"/>
    <cellStyle name="thvt_06027" xfId="3410" xr:uid="{00000000-0005-0000-0000-0000C7170000}"/>
    <cellStyle name="Tickmark" xfId="3339" xr:uid="{00000000-0005-0000-0000-000092170000}"/>
    <cellStyle name="Tickmark 2" xfId="5189" xr:uid="{00000000-0005-0000-0000-000093170000}"/>
    <cellStyle name="Tickmark 3" xfId="5898" xr:uid="{00000000-0005-0000-0000-000094170000}"/>
    <cellStyle name="Tickmark_06027" xfId="3420" xr:uid="{00000000-0005-0000-0000-000095170000}"/>
    <cellStyle name="Title 10" xfId="5555" xr:uid="{00000000-0005-0000-0000-000096170000}"/>
    <cellStyle name="Title 11" xfId="6150" xr:uid="{00000000-0005-0000-0000-000097170000}"/>
    <cellStyle name="Title 2" xfId="3341" xr:uid="{00000000-0005-0000-0000-000098170000}"/>
    <cellStyle name="Title 2 2" xfId="5191" xr:uid="{00000000-0005-0000-0000-000099170000}"/>
    <cellStyle name="Title 2_06027" xfId="3419" xr:uid="{00000000-0005-0000-0000-00009A170000}"/>
    <cellStyle name="Title 3" xfId="3340" xr:uid="{00000000-0005-0000-0000-00009B170000}"/>
    <cellStyle name="Title 3 2" xfId="5570" xr:uid="{00000000-0005-0000-0000-00009C170000}"/>
    <cellStyle name="Title 4" xfId="5190" xr:uid="{00000000-0005-0000-0000-00009D170000}"/>
    <cellStyle name="Title 5" xfId="5254" xr:uid="{00000000-0005-0000-0000-00009E170000}"/>
    <cellStyle name="Title 6" xfId="5276" xr:uid="{00000000-0005-0000-0000-00009F170000}"/>
    <cellStyle name="Title 7" xfId="5287" xr:uid="{00000000-0005-0000-0000-0000A0170000}"/>
    <cellStyle name="Title 8" xfId="5582" xr:uid="{00000000-0005-0000-0000-0000A1170000}"/>
    <cellStyle name="Title 9" xfId="5610" xr:uid="{00000000-0005-0000-0000-0000A2170000}"/>
    <cellStyle name="Total 10" xfId="5586" xr:uid="{00000000-0005-0000-0000-0000A3170000}"/>
    <cellStyle name="Total 11" xfId="6151" xr:uid="{00000000-0005-0000-0000-0000A4170000}"/>
    <cellStyle name="Total 2" xfId="3343" xr:uid="{00000000-0005-0000-0000-0000A5170000}"/>
    <cellStyle name="Total 2 2" xfId="3344" xr:uid="{00000000-0005-0000-0000-0000A6170000}"/>
    <cellStyle name="Total 2 2 2" xfId="5194" xr:uid="{00000000-0005-0000-0000-0000A7170000}"/>
    <cellStyle name="Total 2 2_06027" xfId="3417" xr:uid="{00000000-0005-0000-0000-0000A8170000}"/>
    <cellStyle name="Total 2 3" xfId="5193" xr:uid="{00000000-0005-0000-0000-0000A9170000}"/>
    <cellStyle name="Total 2_06027" xfId="3418" xr:uid="{00000000-0005-0000-0000-0000AA170000}"/>
    <cellStyle name="Total 3" xfId="3345" xr:uid="{00000000-0005-0000-0000-0000AB170000}"/>
    <cellStyle name="Total 3 2" xfId="5195" xr:uid="{00000000-0005-0000-0000-0000AC170000}"/>
    <cellStyle name="Total 3_06027" xfId="3416" xr:uid="{00000000-0005-0000-0000-0000AD170000}"/>
    <cellStyle name="Total 4" xfId="3346" xr:uid="{00000000-0005-0000-0000-0000AE170000}"/>
    <cellStyle name="Total 4 2" xfId="5196" xr:uid="{00000000-0005-0000-0000-0000AF170000}"/>
    <cellStyle name="Total 4_06027" xfId="3415" xr:uid="{00000000-0005-0000-0000-0000B0170000}"/>
    <cellStyle name="Total 5" xfId="3342" xr:uid="{00000000-0005-0000-0000-0000B1170000}"/>
    <cellStyle name="Total 5 2" xfId="5571" xr:uid="{00000000-0005-0000-0000-0000B2170000}"/>
    <cellStyle name="Total 6" xfId="5192" xr:uid="{00000000-0005-0000-0000-0000B3170000}"/>
    <cellStyle name="Total 7" xfId="5255" xr:uid="{00000000-0005-0000-0000-0000B4170000}"/>
    <cellStyle name="Total 8" xfId="5277" xr:uid="{00000000-0005-0000-0000-0000B5170000}"/>
    <cellStyle name="Total 9" xfId="5288" xr:uid="{00000000-0005-0000-0000-0000B6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E170000}"/>
    <cellStyle name="vnhead1 2" xfId="5208" xr:uid="{00000000-0005-0000-0000-0000DF170000}"/>
    <cellStyle name="vnhead1 3" xfId="5905" xr:uid="{00000000-0005-0000-0000-0000E0170000}"/>
    <cellStyle name="vnhead1_06027" xfId="3403" xr:uid="{00000000-0005-0000-0000-0000E1170000}"/>
    <cellStyle name="vnhead3" xfId="3359" xr:uid="{00000000-0005-0000-0000-0000E2170000}"/>
    <cellStyle name="vnhead3 2" xfId="3360" xr:uid="{00000000-0005-0000-0000-0000E3170000}"/>
    <cellStyle name="vnhead3 2 2" xfId="5210" xr:uid="{00000000-0005-0000-0000-0000E4170000}"/>
    <cellStyle name="vnhead3 2_06027" xfId="3401" xr:uid="{00000000-0005-0000-0000-0000E5170000}"/>
    <cellStyle name="vnhead3 3" xfId="5209" xr:uid="{00000000-0005-0000-0000-0000E6170000}"/>
    <cellStyle name="vnhead3 4" xfId="5906" xr:uid="{00000000-0005-0000-0000-0000E7170000}"/>
    <cellStyle name="vnhead3_06027" xfId="3402" xr:uid="{00000000-0005-0000-0000-0000E8170000}"/>
    <cellStyle name="vntxt1" xfId="3354" xr:uid="{00000000-0005-0000-0000-0000D0170000}"/>
    <cellStyle name="vntxt1 2" xfId="3355" xr:uid="{00000000-0005-0000-0000-0000D1170000}"/>
    <cellStyle name="vntxt1 2 2" xfId="5205" xr:uid="{00000000-0005-0000-0000-0000D2170000}"/>
    <cellStyle name="vntxt1 2_06027" xfId="3406" xr:uid="{00000000-0005-0000-0000-0000D3170000}"/>
    <cellStyle name="vntxt1 3" xfId="3356" xr:uid="{00000000-0005-0000-0000-0000D4170000}"/>
    <cellStyle name="vntxt1 3 2" xfId="5206" xr:uid="{00000000-0005-0000-0000-0000D5170000}"/>
    <cellStyle name="vntxt1 3_06027" xfId="3405" xr:uid="{00000000-0005-0000-0000-0000D6170000}"/>
    <cellStyle name="vntxt1 4" xfId="5204" xr:uid="{00000000-0005-0000-0000-0000D7170000}"/>
    <cellStyle name="vntxt1 5" xfId="5903" xr:uid="{00000000-0005-0000-0000-0000D8170000}"/>
    <cellStyle name="vntxt1_06027" xfId="3407" xr:uid="{00000000-0005-0000-0000-0000D9170000}"/>
    <cellStyle name="vntxt2" xfId="3357" xr:uid="{00000000-0005-0000-0000-0000DA170000}"/>
    <cellStyle name="vntxt2 2" xfId="5207" xr:uid="{00000000-0005-0000-0000-0000DB170000}"/>
    <cellStyle name="vntxt2 3" xfId="5904" xr:uid="{00000000-0005-0000-0000-0000DC170000}"/>
    <cellStyle name="vntxt2_06027" xfId="3404" xr:uid="{00000000-0005-0000-0000-0000DD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100-0000ABF50000}"/>
                </a:ext>
              </a:extLst>
            </xdr:cNvPr>
            <xdr:cNvPicPr>
              <a:picLocks noChangeAspect="1" noChangeArrowheads="1"/>
              <a:extLst>
                <a:ext uri="{84589F7E-364E-4C9E-8A38-B11213B215E9}">
                  <a14:cameraTool cellRange="addlogo" spid="_x0000_s118353"/>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200-0000A3500100}"/>
                </a:ext>
              </a:extLst>
            </xdr:cNvPr>
            <xdr:cNvPicPr>
              <a:picLocks noChangeAspect="1" noChangeArrowheads="1"/>
              <a:extLst>
                <a:ext uri="{84589F7E-364E-4C9E-8A38-B11213B215E9}">
                  <a14:cameraTool cellRange="addlogo" spid="_x0000_s14268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300-0000B0380100}"/>
                </a:ext>
              </a:extLst>
            </xdr:cNvPr>
            <xdr:cNvPicPr>
              <a:picLocks noChangeAspect="1" noChangeArrowheads="1"/>
              <a:extLst>
                <a:ext uri="{84589F7E-364E-4C9E-8A38-B11213B215E9}">
                  <a14:cameraTool cellRange="addlogo" spid="_x0000_s131496"/>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400-0000E2B50000}"/>
                </a:ext>
              </a:extLst>
            </xdr:cNvPr>
            <xdr:cNvPicPr>
              <a:picLocks noChangeAspect="1" noChangeArrowheads="1"/>
              <a:extLst>
                <a:ext uri="{84589F7E-364E-4C9E-8A38-B11213B215E9}">
                  <a14:cameraTool cellRange="addlogo" spid="_x0000_s99030"/>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addlogo" spid="_x0000_s15495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700-0000B6ED0000}"/>
                </a:ext>
              </a:extLst>
            </xdr:cNvPr>
            <xdr:cNvPicPr>
              <a:picLocks noChangeAspect="1" noChangeArrowheads="1"/>
              <a:extLst>
                <a:ext uri="{84589F7E-364E-4C9E-8A38-B11213B215E9}">
                  <a14:cameraTool cellRange="addlogo" spid="_x0000_s110186"/>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zoomScale="55" zoomScaleNormal="55" zoomScaleSheetLayoutView="100" workbookViewId="0">
      <selection activeCell="C25" sqref="C25"/>
    </sheetView>
  </sheetViews>
  <sheetFormatPr defaultColWidth="9.140625" defaultRowHeight="30.75" customHeight="1"/>
  <cols>
    <col min="1" max="1" width="44.85546875" style="27" customWidth="1"/>
    <col min="2" max="2" width="52.7109375" style="27" customWidth="1"/>
    <col min="3" max="3" width="52" style="27" customWidth="1"/>
    <col min="4" max="4" width="36.140625" style="27" customWidth="1"/>
    <col min="5" max="11" width="27.140625" style="27" customWidth="1"/>
    <col min="12" max="16384" width="9.140625" style="27"/>
  </cols>
  <sheetData>
    <row r="1" spans="1:4" ht="30.75" customHeight="1">
      <c r="A1" s="27" t="s">
        <v>391</v>
      </c>
      <c r="B1" s="30">
        <f>BC_KQHD!D40-BC_thunhap!D21</f>
        <v>0</v>
      </c>
    </row>
    <row r="2" spans="1:4" ht="30.75" customHeight="1">
      <c r="A2" s="29" t="s">
        <v>392</v>
      </c>
      <c r="B2" s="30">
        <f>BC_taichinh!E37-BC_taisan!D35</f>
        <v>0</v>
      </c>
      <c r="C2" s="30">
        <f>BC_taisan!D35-BC_DMTS!F73</f>
        <v>0</v>
      </c>
    </row>
    <row r="3" spans="1:4" ht="30.75" customHeight="1">
      <c r="A3" s="29" t="s">
        <v>390</v>
      </c>
      <c r="B3" s="30">
        <f>BC_taichinh!E57-BC_taisan!D56</f>
        <v>0</v>
      </c>
      <c r="C3" s="30">
        <f>BC_taichinh!F57-BC_taisan!E56</f>
        <v>0</v>
      </c>
    </row>
    <row r="4" spans="1:4" ht="30.75" customHeight="1">
      <c r="A4" s="29" t="s">
        <v>393</v>
      </c>
      <c r="B4" s="30">
        <f>BC_taichinh!E56-BC_taisan!D55</f>
        <v>0</v>
      </c>
      <c r="C4" s="30">
        <f>BC_taichinh!F56-BC_taisan!E55</f>
        <v>0</v>
      </c>
    </row>
    <row r="5" spans="1:4" ht="30.75" customHeight="1">
      <c r="A5" s="29" t="s">
        <v>394</v>
      </c>
      <c r="B5" s="30">
        <f>BC_thunhap!D18-BC_thunhap!D21-BC_thunhap!D22-BC_KQHD!D19</f>
        <v>0</v>
      </c>
      <c r="C5" s="30">
        <f>BC_thunhap!D27+BC_thunhap!D33-BC_KQHD!D24</f>
        <v>0</v>
      </c>
    </row>
    <row r="6" spans="1:4" ht="30.75" customHeight="1">
      <c r="A6" s="29" t="s">
        <v>395</v>
      </c>
      <c r="B6" s="30">
        <f>BC_thunhap!D49+BC_thunhap!D50-BC_KQHD!D42</f>
        <v>0</v>
      </c>
      <c r="C6" s="30">
        <f>BC_taichinh!E62-BC_taichinh!F62-BC_thunhap!D52</f>
        <v>0</v>
      </c>
      <c r="D6" s="108">
        <f>B6-C6</f>
        <v>0</v>
      </c>
    </row>
    <row r="7" spans="1:4" ht="30.75" customHeight="1">
      <c r="A7" s="29" t="s">
        <v>396</v>
      </c>
      <c r="B7" s="30">
        <f>BC_taichinh!E71-BC_taisan!D57</f>
        <v>0</v>
      </c>
      <c r="C7" s="30">
        <f>BC_taisan!D57-'06030'!D41</f>
        <v>0</v>
      </c>
    </row>
    <row r="12" spans="1:4" ht="30.75" customHeight="1">
      <c r="A12" s="27" t="s">
        <v>566</v>
      </c>
    </row>
    <row r="13" spans="1:4" ht="30.75" customHeight="1">
      <c r="A13" s="27" t="s">
        <v>567</v>
      </c>
    </row>
    <row r="15" spans="1:4" ht="63.75" customHeight="1">
      <c r="B15" s="230" t="s">
        <v>568</v>
      </c>
      <c r="C15" s="230" t="s">
        <v>556</v>
      </c>
    </row>
    <row r="16" spans="1:4" ht="30.75" customHeight="1">
      <c r="B16" s="28" t="s">
        <v>569</v>
      </c>
      <c r="C16" s="28" t="s">
        <v>557</v>
      </c>
    </row>
    <row r="17" spans="2:3" ht="30.75" customHeight="1">
      <c r="B17" s="27" t="s">
        <v>570</v>
      </c>
      <c r="C17" s="27" t="s">
        <v>571</v>
      </c>
    </row>
    <row r="20" spans="2:3" ht="85.5" customHeight="1">
      <c r="B20" s="439" t="s">
        <v>551</v>
      </c>
      <c r="C20" s="439" t="s">
        <v>523</v>
      </c>
    </row>
  </sheetData>
  <pageMargins left="0.7" right="0.7" top="0.75" bottom="0.75" header="0.3" footer="0.3"/>
  <pageSetup scale="54"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topLeftCell="A42" zoomScaleNormal="100" zoomScaleSheetLayoutView="100" workbookViewId="0">
      <selection activeCell="G69" sqref="G69"/>
    </sheetView>
  </sheetViews>
  <sheetFormatPr defaultColWidth="8.7109375" defaultRowHeight="12.75"/>
  <cols>
    <col min="1" max="1" width="46.42578125" style="5" customWidth="1"/>
    <col min="2" max="2" width="8.7109375" style="5"/>
    <col min="3" max="3" width="7.7109375" style="5" customWidth="1"/>
    <col min="4" max="7" width="20.140625" style="5" customWidth="1"/>
    <col min="8" max="16384" width="8.7109375" style="233"/>
  </cols>
  <sheetData>
    <row r="1" spans="1:7" ht="22.5" customHeight="1">
      <c r="A1" s="506" t="s">
        <v>379</v>
      </c>
      <c r="B1" s="506"/>
      <c r="C1" s="506"/>
      <c r="D1" s="506"/>
      <c r="E1" s="506"/>
      <c r="F1" s="506"/>
      <c r="G1" s="506"/>
    </row>
    <row r="2" spans="1:7" ht="22.5" customHeight="1">
      <c r="A2" s="507" t="s">
        <v>380</v>
      </c>
      <c r="B2" s="507"/>
      <c r="C2" s="507"/>
      <c r="D2" s="507"/>
      <c r="E2" s="507"/>
      <c r="F2" s="507"/>
      <c r="G2" s="507"/>
    </row>
    <row r="3" spans="1:7" ht="43.9" customHeight="1">
      <c r="A3" s="508" t="s">
        <v>50</v>
      </c>
      <c r="B3" s="508"/>
      <c r="C3" s="508"/>
      <c r="D3" s="508"/>
      <c r="E3" s="508"/>
      <c r="F3" s="508"/>
      <c r="G3" s="508"/>
    </row>
    <row r="4" spans="1:7" ht="9.4" customHeight="1"/>
    <row r="5" spans="1:7">
      <c r="A5" s="509" t="s">
        <v>566</v>
      </c>
      <c r="B5" s="509"/>
      <c r="C5" s="509"/>
      <c r="D5" s="509"/>
      <c r="E5" s="509"/>
      <c r="F5" s="509"/>
      <c r="G5" s="509"/>
    </row>
    <row r="7" spans="1:7" ht="16.899999999999999" customHeight="1">
      <c r="A7" s="242" t="s">
        <v>0</v>
      </c>
      <c r="D7" s="510" t="s">
        <v>319</v>
      </c>
      <c r="E7" s="510"/>
      <c r="F7" s="510"/>
      <c r="G7" s="510"/>
    </row>
    <row r="8" spans="1:7" ht="16.899999999999999" customHeight="1">
      <c r="A8" s="243" t="s">
        <v>12</v>
      </c>
      <c r="D8" s="505" t="s">
        <v>320</v>
      </c>
      <c r="E8" s="505"/>
      <c r="F8" s="505"/>
      <c r="G8" s="505"/>
    </row>
    <row r="9" spans="1:7" ht="16.899999999999999" customHeight="1">
      <c r="A9" s="242" t="s">
        <v>1</v>
      </c>
      <c r="D9" s="510" t="s">
        <v>398</v>
      </c>
      <c r="E9" s="510"/>
      <c r="F9" s="510"/>
      <c r="G9" s="510"/>
    </row>
    <row r="10" spans="1:7" ht="16.899999999999999" customHeight="1">
      <c r="A10" s="243" t="s">
        <v>2</v>
      </c>
      <c r="D10" s="505" t="s">
        <v>508</v>
      </c>
      <c r="E10" s="505"/>
      <c r="F10" s="505"/>
      <c r="G10" s="505"/>
    </row>
    <row r="11" spans="1:7" ht="16.899999999999999" customHeight="1">
      <c r="A11" s="242" t="s">
        <v>3</v>
      </c>
      <c r="D11" s="510" t="s">
        <v>108</v>
      </c>
      <c r="E11" s="510"/>
      <c r="F11" s="510"/>
      <c r="G11" s="510"/>
    </row>
    <row r="12" spans="1:7" ht="16.899999999999999" customHeight="1">
      <c r="A12" s="243" t="s">
        <v>4</v>
      </c>
      <c r="D12" s="505" t="s">
        <v>397</v>
      </c>
      <c r="E12" s="505"/>
      <c r="F12" s="505"/>
      <c r="G12" s="505"/>
    </row>
    <row r="13" spans="1:7" ht="16.899999999999999" customHeight="1">
      <c r="A13" s="242" t="s">
        <v>5</v>
      </c>
      <c r="D13" s="510" t="s">
        <v>570</v>
      </c>
      <c r="E13" s="510"/>
      <c r="F13" s="510"/>
      <c r="G13" s="510"/>
    </row>
    <row r="14" spans="1:7" ht="16.899999999999999" customHeight="1">
      <c r="A14" s="243" t="s">
        <v>6</v>
      </c>
      <c r="D14" s="504" t="s">
        <v>571</v>
      </c>
      <c r="E14" s="504"/>
      <c r="F14" s="504"/>
      <c r="G14" s="504"/>
    </row>
    <row r="16" spans="1:7" ht="32.25" customHeight="1">
      <c r="A16" s="494" t="s">
        <v>51</v>
      </c>
      <c r="B16" s="496" t="s">
        <v>52</v>
      </c>
      <c r="C16" s="496" t="s">
        <v>53</v>
      </c>
      <c r="D16" s="499" t="s">
        <v>551</v>
      </c>
      <c r="E16" s="500"/>
      <c r="F16" s="499" t="s">
        <v>523</v>
      </c>
      <c r="G16" s="500"/>
    </row>
    <row r="17" spans="1:7" ht="29.25" customHeight="1">
      <c r="A17" s="495"/>
      <c r="B17" s="497"/>
      <c r="C17" s="498"/>
      <c r="D17" s="110" t="s">
        <v>377</v>
      </c>
      <c r="E17" s="110" t="s">
        <v>405</v>
      </c>
      <c r="F17" s="110" t="s">
        <v>378</v>
      </c>
      <c r="G17" s="110" t="s">
        <v>405</v>
      </c>
    </row>
    <row r="18" spans="1:7" s="235" customFormat="1" ht="30.75" customHeight="1">
      <c r="A18" s="484" t="s">
        <v>136</v>
      </c>
      <c r="B18" s="485" t="s">
        <v>54</v>
      </c>
      <c r="C18" s="17"/>
      <c r="D18" s="486">
        <v>4413110452</v>
      </c>
      <c r="E18" s="486">
        <v>6904146286</v>
      </c>
      <c r="F18" s="487">
        <v>-5487222785</v>
      </c>
      <c r="G18" s="487">
        <v>-540120643</v>
      </c>
    </row>
    <row r="19" spans="1:7" ht="30.75" customHeight="1">
      <c r="A19" s="16" t="s">
        <v>408</v>
      </c>
      <c r="B19" s="18" t="s">
        <v>55</v>
      </c>
      <c r="C19" s="17"/>
      <c r="D19" s="165">
        <v>1157164280</v>
      </c>
      <c r="E19" s="165">
        <v>2503363668</v>
      </c>
      <c r="F19" s="166">
        <v>499600000</v>
      </c>
      <c r="G19" s="166">
        <v>594430000</v>
      </c>
    </row>
    <row r="20" spans="1:7" ht="30.75" customHeight="1">
      <c r="A20" s="16" t="s">
        <v>137</v>
      </c>
      <c r="B20" s="18" t="s">
        <v>56</v>
      </c>
      <c r="C20" s="17"/>
      <c r="D20" s="165">
        <v>302853572</v>
      </c>
      <c r="E20" s="165">
        <v>1023862172</v>
      </c>
      <c r="F20" s="166">
        <v>25144165</v>
      </c>
      <c r="G20" s="166">
        <v>99736157</v>
      </c>
    </row>
    <row r="21" spans="1:7" ht="30.75" customHeight="1">
      <c r="A21" s="16" t="s">
        <v>109</v>
      </c>
      <c r="B21" s="18" t="s">
        <v>57</v>
      </c>
      <c r="C21" s="17"/>
      <c r="D21" s="165">
        <v>468382005</v>
      </c>
      <c r="E21" s="165">
        <v>6916855293</v>
      </c>
      <c r="F21" s="166">
        <v>-446910803</v>
      </c>
      <c r="G21" s="166">
        <v>40945908</v>
      </c>
    </row>
    <row r="22" spans="1:7" ht="41.25" customHeight="1">
      <c r="A22" s="16" t="s">
        <v>110</v>
      </c>
      <c r="B22" s="18" t="s">
        <v>58</v>
      </c>
      <c r="C22" s="17"/>
      <c r="D22" s="165">
        <v>2484710595</v>
      </c>
      <c r="E22" s="165">
        <v>-3539934847</v>
      </c>
      <c r="F22" s="166">
        <v>-5565056147</v>
      </c>
      <c r="G22" s="166">
        <v>-1275232708</v>
      </c>
    </row>
    <row r="23" spans="1:7" ht="30.75" customHeight="1">
      <c r="A23" s="16" t="s">
        <v>138</v>
      </c>
      <c r="B23" s="18" t="s">
        <v>59</v>
      </c>
      <c r="C23" s="17"/>
      <c r="D23" s="165"/>
      <c r="E23" s="165"/>
      <c r="F23" s="166"/>
      <c r="G23" s="166"/>
    </row>
    <row r="24" spans="1:7" ht="30.75" customHeight="1">
      <c r="A24" s="16" t="s">
        <v>111</v>
      </c>
      <c r="B24" s="18" t="s">
        <v>60</v>
      </c>
      <c r="C24" s="17"/>
      <c r="D24" s="165"/>
      <c r="E24" s="165"/>
      <c r="F24" s="166"/>
      <c r="G24" s="166"/>
    </row>
    <row r="25" spans="1:7" ht="30.75" customHeight="1">
      <c r="A25" s="16" t="s">
        <v>139</v>
      </c>
      <c r="B25" s="18" t="s">
        <v>61</v>
      </c>
      <c r="C25" s="17"/>
      <c r="D25" s="165"/>
      <c r="E25" s="165"/>
      <c r="F25" s="166"/>
      <c r="G25" s="166"/>
    </row>
    <row r="26" spans="1:7" ht="52.5" customHeight="1">
      <c r="A26" s="16" t="s">
        <v>140</v>
      </c>
      <c r="B26" s="18" t="s">
        <v>62</v>
      </c>
      <c r="C26" s="17"/>
      <c r="D26" s="165"/>
      <c r="E26" s="165"/>
      <c r="F26" s="166"/>
      <c r="G26" s="166"/>
    </row>
    <row r="27" spans="1:7" s="235" customFormat="1" ht="30.75" customHeight="1">
      <c r="A27" s="484" t="s">
        <v>121</v>
      </c>
      <c r="B27" s="485" t="s">
        <v>63</v>
      </c>
      <c r="C27" s="17"/>
      <c r="D27" s="487">
        <v>5298250</v>
      </c>
      <c r="E27" s="487">
        <v>79825692</v>
      </c>
      <c r="F27" s="487">
        <v>14548110</v>
      </c>
      <c r="G27" s="487">
        <v>51286624</v>
      </c>
    </row>
    <row r="28" spans="1:7" ht="30.75" customHeight="1">
      <c r="A28" s="16" t="s">
        <v>64</v>
      </c>
      <c r="B28" s="18" t="s">
        <v>65</v>
      </c>
      <c r="C28" s="17"/>
      <c r="D28" s="166">
        <v>5298250</v>
      </c>
      <c r="E28" s="166">
        <v>79825692</v>
      </c>
      <c r="F28" s="166">
        <v>14548110</v>
      </c>
      <c r="G28" s="166">
        <v>51286624</v>
      </c>
    </row>
    <row r="29" spans="1:7" ht="40.5" customHeight="1">
      <c r="A29" s="16" t="s">
        <v>66</v>
      </c>
      <c r="B29" s="18" t="s">
        <v>67</v>
      </c>
      <c r="C29" s="17"/>
      <c r="D29" s="165"/>
      <c r="E29" s="165"/>
      <c r="F29" s="166"/>
      <c r="G29" s="166"/>
    </row>
    <row r="30" spans="1:7" ht="30.75" customHeight="1">
      <c r="A30" s="16" t="s">
        <v>68</v>
      </c>
      <c r="B30" s="18" t="s">
        <v>69</v>
      </c>
      <c r="C30" s="17"/>
      <c r="D30" s="165"/>
      <c r="E30" s="165"/>
      <c r="F30" s="166"/>
      <c r="G30" s="166"/>
    </row>
    <row r="31" spans="1:7" ht="52.5" customHeight="1">
      <c r="A31" s="16" t="s">
        <v>70</v>
      </c>
      <c r="B31" s="18" t="s">
        <v>71</v>
      </c>
      <c r="C31" s="17"/>
      <c r="D31" s="165"/>
      <c r="E31" s="165"/>
      <c r="F31" s="166"/>
      <c r="G31" s="166"/>
    </row>
    <row r="32" spans="1:7" ht="30.75" customHeight="1">
      <c r="A32" s="16" t="s">
        <v>122</v>
      </c>
      <c r="B32" s="18" t="s">
        <v>72</v>
      </c>
      <c r="C32" s="17"/>
      <c r="D32" s="165"/>
      <c r="E32" s="165"/>
      <c r="F32" s="166"/>
      <c r="G32" s="166"/>
    </row>
    <row r="33" spans="1:7" s="235" customFormat="1" ht="30.75" customHeight="1">
      <c r="A33" s="484" t="s">
        <v>123</v>
      </c>
      <c r="B33" s="485" t="s">
        <v>73</v>
      </c>
      <c r="C33" s="488"/>
      <c r="D33" s="486">
        <v>470715901</v>
      </c>
      <c r="E33" s="486">
        <v>1909264290</v>
      </c>
      <c r="F33" s="487">
        <v>280936789</v>
      </c>
      <c r="G33" s="487">
        <v>1083161196</v>
      </c>
    </row>
    <row r="34" spans="1:7" ht="30.75" customHeight="1">
      <c r="A34" s="16" t="s">
        <v>141</v>
      </c>
      <c r="B34" s="18" t="s">
        <v>74</v>
      </c>
      <c r="C34" s="17"/>
      <c r="D34" s="165">
        <v>397342662</v>
      </c>
      <c r="E34" s="165">
        <v>1603040501</v>
      </c>
      <c r="F34" s="166">
        <v>208104146</v>
      </c>
      <c r="G34" s="166">
        <v>787290489</v>
      </c>
    </row>
    <row r="35" spans="1:7" ht="30.75" customHeight="1">
      <c r="A35" s="16" t="s">
        <v>75</v>
      </c>
      <c r="B35" s="18" t="s">
        <v>76</v>
      </c>
      <c r="C35" s="17"/>
      <c r="D35" s="165">
        <v>18894123</v>
      </c>
      <c r="E35" s="165">
        <v>88785711</v>
      </c>
      <c r="F35" s="166">
        <v>18205961</v>
      </c>
      <c r="G35" s="166">
        <v>77428745</v>
      </c>
    </row>
    <row r="36" spans="1:7" ht="30.75" customHeight="1">
      <c r="A36" s="16" t="s">
        <v>77</v>
      </c>
      <c r="B36" s="18" t="s">
        <v>78</v>
      </c>
      <c r="C36" s="17"/>
      <c r="D36" s="165">
        <v>5500000</v>
      </c>
      <c r="E36" s="165">
        <v>22000000</v>
      </c>
      <c r="F36" s="166">
        <v>5500000</v>
      </c>
      <c r="G36" s="166">
        <v>22000000</v>
      </c>
    </row>
    <row r="37" spans="1:7" ht="30.75" customHeight="1">
      <c r="A37" s="16" t="s">
        <v>79</v>
      </c>
      <c r="B37" s="18" t="s">
        <v>80</v>
      </c>
      <c r="C37" s="17"/>
      <c r="D37" s="165">
        <v>16500000</v>
      </c>
      <c r="E37" s="165">
        <v>66000000</v>
      </c>
      <c r="F37" s="166">
        <v>16500000</v>
      </c>
      <c r="G37" s="166">
        <v>66000000</v>
      </c>
    </row>
    <row r="38" spans="1:7" ht="30.75" customHeight="1">
      <c r="A38" s="16" t="s">
        <v>81</v>
      </c>
      <c r="B38" s="18" t="s">
        <v>82</v>
      </c>
      <c r="C38" s="17"/>
      <c r="D38" s="165">
        <v>13200000</v>
      </c>
      <c r="E38" s="165">
        <v>52800000</v>
      </c>
      <c r="F38" s="166">
        <v>13200000</v>
      </c>
      <c r="G38" s="166">
        <v>52800000</v>
      </c>
    </row>
    <row r="39" spans="1:7" ht="30.75" customHeight="1">
      <c r="A39" s="16" t="s">
        <v>83</v>
      </c>
      <c r="B39" s="18" t="s">
        <v>84</v>
      </c>
      <c r="C39" s="17"/>
      <c r="D39" s="165"/>
      <c r="E39" s="165"/>
      <c r="F39" s="166"/>
      <c r="G39" s="166"/>
    </row>
    <row r="40" spans="1:7" ht="30.75" customHeight="1">
      <c r="A40" s="16" t="s">
        <v>85</v>
      </c>
      <c r="B40" s="18" t="s">
        <v>86</v>
      </c>
      <c r="C40" s="17"/>
      <c r="D40" s="165"/>
      <c r="E40" s="165"/>
      <c r="F40" s="166"/>
      <c r="G40" s="166"/>
    </row>
    <row r="41" spans="1:7" ht="30.75" customHeight="1">
      <c r="A41" s="16" t="s">
        <v>124</v>
      </c>
      <c r="B41" s="18" t="s">
        <v>87</v>
      </c>
      <c r="C41" s="17"/>
      <c r="D41" s="165">
        <v>4520550</v>
      </c>
      <c r="E41" s="165">
        <v>18082200</v>
      </c>
      <c r="F41" s="166">
        <v>4520550</v>
      </c>
      <c r="G41" s="166">
        <v>18082200</v>
      </c>
    </row>
    <row r="42" spans="1:7" ht="30.75" customHeight="1">
      <c r="A42" s="16" t="s">
        <v>88</v>
      </c>
      <c r="B42" s="18" t="s">
        <v>89</v>
      </c>
      <c r="C42" s="17"/>
      <c r="D42" s="165"/>
      <c r="E42" s="165"/>
      <c r="F42" s="166"/>
      <c r="G42" s="166"/>
    </row>
    <row r="43" spans="1:7" ht="30.75" customHeight="1">
      <c r="A43" s="16" t="s">
        <v>125</v>
      </c>
      <c r="B43" s="489" t="s">
        <v>90</v>
      </c>
      <c r="C43" s="17"/>
      <c r="D43" s="165">
        <v>14758566</v>
      </c>
      <c r="E43" s="165">
        <v>58555878</v>
      </c>
      <c r="F43" s="166">
        <v>14906132</v>
      </c>
      <c r="G43" s="166">
        <v>59559762</v>
      </c>
    </row>
    <row r="44" spans="1:7" s="235" customFormat="1" ht="40.5" customHeight="1">
      <c r="A44" s="484" t="s">
        <v>381</v>
      </c>
      <c r="B44" s="485" t="s">
        <v>91</v>
      </c>
      <c r="C44" s="17"/>
      <c r="D44" s="486">
        <v>3937096301</v>
      </c>
      <c r="E44" s="486">
        <v>4915056304</v>
      </c>
      <c r="F44" s="487">
        <v>-5782707684</v>
      </c>
      <c r="G44" s="487">
        <v>-1674568463</v>
      </c>
    </row>
    <row r="45" spans="1:7" s="235" customFormat="1" ht="30.75" customHeight="1">
      <c r="A45" s="484" t="s">
        <v>92</v>
      </c>
      <c r="B45" s="485" t="s">
        <v>93</v>
      </c>
      <c r="C45" s="17"/>
      <c r="D45" s="165"/>
      <c r="E45" s="165"/>
      <c r="F45" s="487"/>
      <c r="G45" s="166"/>
    </row>
    <row r="46" spans="1:7" ht="30.75" customHeight="1">
      <c r="A46" s="16" t="s">
        <v>142</v>
      </c>
      <c r="B46" s="18" t="s">
        <v>94</v>
      </c>
      <c r="C46" s="17"/>
      <c r="D46" s="165"/>
      <c r="E46" s="165"/>
      <c r="F46" s="166"/>
      <c r="G46" s="166"/>
    </row>
    <row r="47" spans="1:7" ht="30.75" customHeight="1">
      <c r="A47" s="16" t="s">
        <v>126</v>
      </c>
      <c r="B47" s="18" t="s">
        <v>95</v>
      </c>
      <c r="C47" s="17"/>
      <c r="D47" s="165"/>
      <c r="E47" s="165"/>
      <c r="F47" s="166"/>
      <c r="G47" s="166"/>
    </row>
    <row r="48" spans="1:7" s="235" customFormat="1" ht="44.25" customHeight="1">
      <c r="A48" s="484" t="s">
        <v>96</v>
      </c>
      <c r="B48" s="485" t="s">
        <v>97</v>
      </c>
      <c r="C48" s="488"/>
      <c r="D48" s="486">
        <v>3937096301</v>
      </c>
      <c r="E48" s="486">
        <v>4915056304</v>
      </c>
      <c r="F48" s="487">
        <v>-5782707684</v>
      </c>
      <c r="G48" s="487">
        <v>-1674568463</v>
      </c>
    </row>
    <row r="49" spans="1:7" s="137" customFormat="1" ht="30.75" customHeight="1">
      <c r="A49" s="16" t="s">
        <v>98</v>
      </c>
      <c r="B49" s="18" t="s">
        <v>99</v>
      </c>
      <c r="C49" s="17"/>
      <c r="D49" s="165">
        <v>1452385706</v>
      </c>
      <c r="E49" s="165">
        <v>8454991151</v>
      </c>
      <c r="F49" s="166">
        <v>-217651537</v>
      </c>
      <c r="G49" s="166">
        <v>-399335755</v>
      </c>
    </row>
    <row r="50" spans="1:7" s="137" customFormat="1" ht="30.75" customHeight="1">
      <c r="A50" s="16" t="s">
        <v>100</v>
      </c>
      <c r="B50" s="18" t="s">
        <v>101</v>
      </c>
      <c r="C50" s="17"/>
      <c r="D50" s="165">
        <v>2484710595</v>
      </c>
      <c r="E50" s="165">
        <v>-3539934847</v>
      </c>
      <c r="F50" s="166">
        <v>-5565056147</v>
      </c>
      <c r="G50" s="166">
        <v>-1275232708</v>
      </c>
    </row>
    <row r="51" spans="1:7" s="235" customFormat="1" ht="30.75" customHeight="1">
      <c r="A51" s="484" t="s">
        <v>102</v>
      </c>
      <c r="B51" s="485" t="s">
        <v>103</v>
      </c>
      <c r="C51" s="17"/>
      <c r="D51" s="165"/>
      <c r="E51" s="165"/>
      <c r="F51" s="487"/>
      <c r="G51" s="166"/>
    </row>
    <row r="52" spans="1:7" s="235" customFormat="1" ht="43.5" customHeight="1">
      <c r="A52" s="484" t="s">
        <v>382</v>
      </c>
      <c r="B52" s="485" t="s">
        <v>104</v>
      </c>
      <c r="C52" s="488"/>
      <c r="D52" s="486">
        <v>3937096301</v>
      </c>
      <c r="E52" s="486">
        <v>4915056304</v>
      </c>
      <c r="F52" s="487">
        <v>-5782707684</v>
      </c>
      <c r="G52" s="487">
        <v>-1674568463</v>
      </c>
    </row>
    <row r="53" spans="1:7">
      <c r="D53" s="115"/>
      <c r="E53" s="444"/>
    </row>
    <row r="54" spans="1:7" s="235" customFormat="1" ht="16.899999999999999" customHeight="1">
      <c r="A54" s="213" t="s">
        <v>7</v>
      </c>
      <c r="B54" s="2"/>
      <c r="C54" s="2"/>
      <c r="D54" s="209"/>
      <c r="E54" s="502" t="s">
        <v>8</v>
      </c>
      <c r="F54" s="502"/>
      <c r="G54" s="502"/>
    </row>
    <row r="55" spans="1:7">
      <c r="A55" s="10" t="s">
        <v>9</v>
      </c>
      <c r="B55" s="4"/>
      <c r="C55" s="4"/>
      <c r="D55" s="10"/>
      <c r="E55" s="501" t="s">
        <v>10</v>
      </c>
      <c r="F55" s="501"/>
      <c r="G55" s="501"/>
    </row>
    <row r="56" spans="1:7">
      <c r="A56" s="2"/>
      <c r="B56" s="2"/>
      <c r="C56" s="2"/>
      <c r="D56" s="2"/>
      <c r="E56" s="2"/>
      <c r="G56" s="137"/>
    </row>
    <row r="57" spans="1:7">
      <c r="A57" s="2"/>
      <c r="B57" s="2"/>
      <c r="C57" s="2"/>
      <c r="D57" s="2"/>
      <c r="E57" s="2"/>
      <c r="G57" s="137"/>
    </row>
    <row r="58" spans="1:7">
      <c r="A58" s="2"/>
      <c r="B58" s="2"/>
      <c r="C58" s="2"/>
      <c r="D58" s="2"/>
      <c r="E58" s="2"/>
      <c r="G58" s="137"/>
    </row>
    <row r="59" spans="1:7">
      <c r="A59" s="2"/>
      <c r="B59" s="2"/>
      <c r="C59" s="2"/>
      <c r="D59" s="2"/>
      <c r="E59" s="2"/>
      <c r="G59" s="137"/>
    </row>
    <row r="60" spans="1:7">
      <c r="A60" s="2"/>
      <c r="B60" s="2"/>
      <c r="C60" s="2"/>
      <c r="D60" s="2"/>
      <c r="E60" s="2"/>
      <c r="G60" s="137"/>
    </row>
    <row r="61" spans="1:7">
      <c r="A61" s="2"/>
      <c r="B61" s="2"/>
      <c r="C61" s="2"/>
      <c r="D61" s="2"/>
      <c r="E61" s="2"/>
      <c r="G61" s="137"/>
    </row>
    <row r="62" spans="1:7">
      <c r="A62" s="2"/>
      <c r="B62" s="2"/>
      <c r="C62" s="2"/>
      <c r="D62" s="2"/>
      <c r="E62" s="2"/>
      <c r="G62" s="137"/>
    </row>
    <row r="63" spans="1:7">
      <c r="A63" s="2"/>
      <c r="B63" s="2"/>
      <c r="C63" s="2"/>
      <c r="D63" s="2"/>
      <c r="E63" s="2"/>
      <c r="F63" s="209"/>
      <c r="G63" s="137"/>
    </row>
    <row r="64" spans="1:7">
      <c r="A64" s="2"/>
      <c r="B64" s="2"/>
      <c r="C64" s="2"/>
      <c r="D64" s="2"/>
      <c r="E64" s="2"/>
      <c r="F64" s="211"/>
      <c r="G64" s="137"/>
    </row>
    <row r="65" spans="1:7">
      <c r="A65" s="2"/>
      <c r="B65" s="2"/>
      <c r="C65" s="2"/>
      <c r="D65" s="2"/>
      <c r="E65" s="2"/>
      <c r="G65" s="137"/>
    </row>
    <row r="66" spans="1:7">
      <c r="A66" s="22"/>
      <c r="B66" s="22"/>
      <c r="C66" s="2"/>
      <c r="D66" s="22"/>
      <c r="E66" s="22"/>
      <c r="F66" s="244"/>
      <c r="G66" s="245"/>
    </row>
    <row r="67" spans="1:7" ht="15" customHeight="1">
      <c r="A67" s="9" t="s">
        <v>400</v>
      </c>
      <c r="B67" s="21"/>
      <c r="C67" s="2"/>
      <c r="D67" s="213"/>
      <c r="E67" s="503" t="s">
        <v>319</v>
      </c>
      <c r="F67" s="503"/>
      <c r="G67" s="503"/>
    </row>
    <row r="68" spans="1:7">
      <c r="A68" s="170" t="s">
        <v>565</v>
      </c>
      <c r="B68" s="2"/>
      <c r="C68" s="246"/>
      <c r="D68" s="207" t="s">
        <v>536</v>
      </c>
      <c r="E68" s="207" t="s">
        <v>535</v>
      </c>
      <c r="F68" s="207"/>
      <c r="G68" s="207"/>
    </row>
    <row r="69" spans="1:7">
      <c r="A69" s="2"/>
      <c r="B69" s="2"/>
      <c r="C69" s="2"/>
      <c r="D69" s="211" t="s">
        <v>321</v>
      </c>
      <c r="E69" s="211" t="s">
        <v>575</v>
      </c>
      <c r="F69" s="208"/>
      <c r="G69" s="208"/>
    </row>
    <row r="71" spans="1:7">
      <c r="B71" s="493"/>
      <c r="C71" s="493"/>
      <c r="D71" s="493"/>
      <c r="E71" s="493"/>
      <c r="F71" s="493"/>
      <c r="G71" s="493"/>
    </row>
    <row r="72" spans="1:7" ht="16.5" customHeight="1">
      <c r="A72" s="209"/>
      <c r="B72" s="492"/>
      <c r="C72" s="492"/>
      <c r="D72" s="492"/>
      <c r="E72" s="492"/>
      <c r="F72" s="492"/>
      <c r="G72" s="492"/>
    </row>
    <row r="73" spans="1:7" ht="15.75" customHeight="1">
      <c r="A73" s="211"/>
      <c r="B73" s="493"/>
      <c r="C73" s="493"/>
      <c r="D73" s="493"/>
      <c r="E73" s="493"/>
      <c r="F73" s="493"/>
      <c r="G73" s="493"/>
    </row>
  </sheetData>
  <mergeCells count="26">
    <mergeCell ref="D14:G14"/>
    <mergeCell ref="D8:G8"/>
    <mergeCell ref="A1:G1"/>
    <mergeCell ref="A2:G2"/>
    <mergeCell ref="A3:G3"/>
    <mergeCell ref="A5:G5"/>
    <mergeCell ref="D7:G7"/>
    <mergeCell ref="D9:G9"/>
    <mergeCell ref="D10:G10"/>
    <mergeCell ref="D11:G11"/>
    <mergeCell ref="D12:G12"/>
    <mergeCell ref="D13:G13"/>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s>
  <printOptions horizontalCentered="1"/>
  <pageMargins left="0.3" right="0.3" top="0.5" bottom="0.5" header="0.3" footer="0.3"/>
  <pageSetup paperSize="9" scale="68" fitToHeight="2" orientation="portrait" r:id="rId1"/>
  <headerFooter>
    <oddHeader>&amp;L&amp;"Arial"&amp;9&amp;K317100PUBLIC&amp;1#</oddHeader>
  </headerFooter>
  <rowBreaks count="1" manualBreakCount="1">
    <brk id="32"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F91"/>
  <sheetViews>
    <sheetView view="pageBreakPreview" topLeftCell="A67" zoomScale="85" zoomScaleNormal="100" zoomScaleSheetLayoutView="85" workbookViewId="0">
      <selection activeCell="H81" sqref="H81"/>
    </sheetView>
  </sheetViews>
  <sheetFormatPr defaultColWidth="8.7109375" defaultRowHeight="12.75"/>
  <cols>
    <col min="1" max="1" width="7.140625" style="45" customWidth="1"/>
    <col min="2" max="2" width="49.7109375" style="45" customWidth="1"/>
    <col min="3" max="3" width="12.42578125" style="45" customWidth="1"/>
    <col min="4" max="4" width="13.7109375" style="45" customWidth="1"/>
    <col min="5" max="6" width="31" style="45" customWidth="1"/>
    <col min="7" max="16384" width="8.7109375" style="233"/>
  </cols>
  <sheetData>
    <row r="1" spans="1:6" ht="23.65" customHeight="1">
      <c r="A1" s="506" t="s">
        <v>383</v>
      </c>
      <c r="B1" s="506"/>
      <c r="C1" s="506"/>
      <c r="D1" s="506"/>
      <c r="E1" s="506"/>
      <c r="F1" s="506"/>
    </row>
    <row r="2" spans="1:6" ht="32.65" customHeight="1">
      <c r="A2" s="507" t="s">
        <v>380</v>
      </c>
      <c r="B2" s="507"/>
      <c r="C2" s="507"/>
      <c r="D2" s="507"/>
      <c r="E2" s="507"/>
      <c r="F2" s="507"/>
    </row>
    <row r="3" spans="1:6" ht="35.25" customHeight="1">
      <c r="A3" s="512" t="s">
        <v>105</v>
      </c>
      <c r="B3" s="512"/>
      <c r="C3" s="512"/>
      <c r="D3" s="512"/>
      <c r="E3" s="512"/>
      <c r="F3" s="512"/>
    </row>
    <row r="4" spans="1:6" ht="7.5" customHeight="1">
      <c r="A4" s="5"/>
      <c r="B4" s="5"/>
      <c r="C4" s="5"/>
      <c r="D4" s="5"/>
      <c r="E4" s="5"/>
      <c r="F4" s="5"/>
    </row>
    <row r="5" spans="1:6" ht="16.899999999999999" customHeight="1">
      <c r="A5" s="513" t="s">
        <v>567</v>
      </c>
      <c r="B5" s="509"/>
      <c r="C5" s="509"/>
      <c r="D5" s="509"/>
      <c r="E5" s="509"/>
      <c r="F5" s="509"/>
    </row>
    <row r="6" spans="1:6" ht="5.25" customHeight="1">
      <c r="A6" s="5"/>
      <c r="B6" s="5"/>
      <c r="C6" s="5"/>
      <c r="D6" s="5"/>
      <c r="E6" s="5"/>
      <c r="F6" s="5"/>
    </row>
    <row r="7" spans="1:6" ht="16.899999999999999" customHeight="1">
      <c r="A7" s="246" t="s">
        <v>0</v>
      </c>
      <c r="B7" s="5"/>
      <c r="C7" s="510" t="s">
        <v>319</v>
      </c>
      <c r="D7" s="510"/>
      <c r="E7" s="510"/>
      <c r="F7" s="510"/>
    </row>
    <row r="8" spans="1:6" ht="16.899999999999999" customHeight="1">
      <c r="A8" s="5" t="s">
        <v>12</v>
      </c>
      <c r="B8" s="5"/>
      <c r="C8" s="505" t="s">
        <v>320</v>
      </c>
      <c r="D8" s="505"/>
      <c r="E8" s="505"/>
      <c r="F8" s="505"/>
    </row>
    <row r="9" spans="1:6" ht="16.899999999999999" customHeight="1">
      <c r="A9" s="246" t="s">
        <v>1</v>
      </c>
      <c r="B9" s="5"/>
      <c r="C9" s="510" t="s">
        <v>398</v>
      </c>
      <c r="D9" s="510"/>
      <c r="E9" s="510"/>
      <c r="F9" s="510"/>
    </row>
    <row r="10" spans="1:6" ht="16.899999999999999" customHeight="1">
      <c r="A10" s="5" t="s">
        <v>2</v>
      </c>
      <c r="B10" s="5"/>
      <c r="C10" s="505" t="s">
        <v>508</v>
      </c>
      <c r="D10" s="505"/>
      <c r="E10" s="505"/>
      <c r="F10" s="505"/>
    </row>
    <row r="11" spans="1:6" ht="16.899999999999999" customHeight="1">
      <c r="A11" s="246" t="s">
        <v>3</v>
      </c>
      <c r="B11" s="5"/>
      <c r="C11" s="510" t="s">
        <v>108</v>
      </c>
      <c r="D11" s="510"/>
      <c r="E11" s="510"/>
      <c r="F11" s="510"/>
    </row>
    <row r="12" spans="1:6" ht="16.899999999999999" customHeight="1">
      <c r="A12" s="5" t="s">
        <v>4</v>
      </c>
      <c r="B12" s="5"/>
      <c r="C12" s="505" t="s">
        <v>397</v>
      </c>
      <c r="D12" s="505"/>
      <c r="E12" s="505"/>
      <c r="F12" s="505"/>
    </row>
    <row r="13" spans="1:6" ht="16.899999999999999" customHeight="1">
      <c r="A13" s="246" t="s">
        <v>5</v>
      </c>
      <c r="B13" s="5"/>
      <c r="C13" s="510" t="s">
        <v>570</v>
      </c>
      <c r="D13" s="510"/>
      <c r="E13" s="510"/>
      <c r="F13" s="510"/>
    </row>
    <row r="14" spans="1:6" ht="16.899999999999999" customHeight="1">
      <c r="A14" s="5" t="s">
        <v>6</v>
      </c>
      <c r="B14" s="5"/>
      <c r="C14" s="504" t="s">
        <v>571</v>
      </c>
      <c r="D14" s="504"/>
      <c r="E14" s="504"/>
      <c r="F14" s="504"/>
    </row>
    <row r="15" spans="1:6" ht="16.899999999999999" customHeight="1">
      <c r="A15" s="5"/>
      <c r="B15" s="5"/>
      <c r="C15" s="5"/>
      <c r="D15" s="5"/>
      <c r="E15" s="5"/>
      <c r="F15" s="5"/>
    </row>
    <row r="16" spans="1:6" ht="37.5" customHeight="1">
      <c r="A16" s="218" t="s">
        <v>106</v>
      </c>
      <c r="B16" s="218" t="s">
        <v>51</v>
      </c>
      <c r="C16" s="218" t="s">
        <v>52</v>
      </c>
      <c r="D16" s="218" t="s">
        <v>53</v>
      </c>
      <c r="E16" s="218" t="s">
        <v>377</v>
      </c>
      <c r="F16" s="218" t="s">
        <v>378</v>
      </c>
    </row>
    <row r="17" spans="1:6" ht="29.25" customHeight="1">
      <c r="A17" s="35" t="s">
        <v>13</v>
      </c>
      <c r="B17" s="36" t="s">
        <v>144</v>
      </c>
      <c r="C17" s="37" t="s">
        <v>13</v>
      </c>
      <c r="D17" s="34"/>
      <c r="E17" s="247"/>
      <c r="F17" s="247"/>
    </row>
    <row r="18" spans="1:6" ht="29.25" customHeight="1">
      <c r="A18" s="38" t="s">
        <v>145</v>
      </c>
      <c r="B18" s="39" t="s">
        <v>146</v>
      </c>
      <c r="C18" s="40" t="s">
        <v>147</v>
      </c>
      <c r="D18" s="38"/>
      <c r="E18" s="248">
        <v>33347431706</v>
      </c>
      <c r="F18" s="248">
        <v>42244079635</v>
      </c>
    </row>
    <row r="19" spans="1:6" ht="29.25" customHeight="1">
      <c r="A19" s="38" t="s">
        <v>148</v>
      </c>
      <c r="B19" s="39" t="s">
        <v>149</v>
      </c>
      <c r="C19" s="40" t="s">
        <v>150</v>
      </c>
      <c r="D19" s="38"/>
      <c r="E19" s="248">
        <v>13347431706</v>
      </c>
      <c r="F19" s="248">
        <v>12244079635</v>
      </c>
    </row>
    <row r="20" spans="1:6" ht="29.25" customHeight="1">
      <c r="A20" s="38" t="s">
        <v>152</v>
      </c>
      <c r="B20" s="39" t="s">
        <v>153</v>
      </c>
      <c r="C20" s="40" t="s">
        <v>154</v>
      </c>
      <c r="D20" s="38"/>
      <c r="E20" s="248">
        <v>20000000000</v>
      </c>
      <c r="F20" s="248">
        <v>30000000000</v>
      </c>
    </row>
    <row r="21" spans="1:6" ht="29.25" customHeight="1">
      <c r="A21" s="38" t="s">
        <v>155</v>
      </c>
      <c r="B21" s="39" t="s">
        <v>156</v>
      </c>
      <c r="C21" s="40" t="s">
        <v>157</v>
      </c>
      <c r="D21" s="38"/>
      <c r="E21" s="249">
        <v>235386564610</v>
      </c>
      <c r="F21" s="249">
        <v>223117722010</v>
      </c>
    </row>
    <row r="22" spans="1:6" ht="29.25" customHeight="1">
      <c r="A22" s="38" t="s">
        <v>158</v>
      </c>
      <c r="B22" s="39" t="s">
        <v>159</v>
      </c>
      <c r="C22" s="40" t="s">
        <v>160</v>
      </c>
      <c r="D22" s="38"/>
      <c r="E22" s="250">
        <v>235386564610</v>
      </c>
      <c r="F22" s="250">
        <v>223117722010</v>
      </c>
    </row>
    <row r="23" spans="1:6" s="137" customFormat="1" ht="27.75" customHeight="1">
      <c r="A23" s="126" t="s">
        <v>151</v>
      </c>
      <c r="B23" s="127" t="s">
        <v>161</v>
      </c>
      <c r="C23" s="128" t="s">
        <v>162</v>
      </c>
      <c r="D23" s="126"/>
      <c r="E23" s="214">
        <v>193459207800</v>
      </c>
      <c r="F23" s="214">
        <v>191190365200</v>
      </c>
    </row>
    <row r="24" spans="1:6" s="137" customFormat="1" ht="27.75" customHeight="1">
      <c r="A24" s="120"/>
      <c r="B24" s="129" t="s">
        <v>406</v>
      </c>
      <c r="C24" s="128" t="s">
        <v>407</v>
      </c>
      <c r="D24" s="120"/>
      <c r="E24" s="215">
        <v>6927356810</v>
      </c>
      <c r="F24" s="214">
        <v>6927356810</v>
      </c>
    </row>
    <row r="25" spans="1:6" s="137" customFormat="1" ht="27.75" customHeight="1">
      <c r="A25" s="126" t="s">
        <v>151</v>
      </c>
      <c r="B25" s="127" t="s">
        <v>440</v>
      </c>
      <c r="C25" s="128" t="s">
        <v>442</v>
      </c>
      <c r="D25" s="126"/>
      <c r="E25" s="251">
        <v>35000000000</v>
      </c>
      <c r="F25" s="251">
        <v>25000000000</v>
      </c>
    </row>
    <row r="26" spans="1:6" s="137" customFormat="1" ht="27.75" customHeight="1">
      <c r="A26" s="126" t="s">
        <v>151</v>
      </c>
      <c r="B26" s="127" t="s">
        <v>163</v>
      </c>
      <c r="C26" s="128" t="s">
        <v>443</v>
      </c>
      <c r="D26" s="126"/>
      <c r="E26" s="251"/>
      <c r="F26" s="251"/>
    </row>
    <row r="27" spans="1:6" ht="29.25" customHeight="1">
      <c r="A27" s="38" t="s">
        <v>164</v>
      </c>
      <c r="B27" s="39" t="s">
        <v>165</v>
      </c>
      <c r="C27" s="40" t="s">
        <v>166</v>
      </c>
      <c r="D27" s="98"/>
      <c r="E27" s="422"/>
      <c r="F27" s="422"/>
    </row>
    <row r="28" spans="1:6" ht="29.25" customHeight="1">
      <c r="A28" s="38" t="s">
        <v>167</v>
      </c>
      <c r="B28" s="39" t="s">
        <v>168</v>
      </c>
      <c r="C28" s="40" t="s">
        <v>169</v>
      </c>
      <c r="D28" s="38"/>
      <c r="E28" s="252">
        <v>1714727527</v>
      </c>
      <c r="F28" s="252">
        <v>830758053</v>
      </c>
    </row>
    <row r="29" spans="1:6" ht="29.25" customHeight="1">
      <c r="A29" s="38" t="s">
        <v>170</v>
      </c>
      <c r="B29" s="39" t="s">
        <v>171</v>
      </c>
      <c r="C29" s="40" t="s">
        <v>172</v>
      </c>
      <c r="D29" s="38"/>
      <c r="E29" s="252">
        <v>662836500</v>
      </c>
      <c r="F29" s="253">
        <v>407092500</v>
      </c>
    </row>
    <row r="30" spans="1:6" ht="29.25" customHeight="1">
      <c r="A30" s="38" t="s">
        <v>151</v>
      </c>
      <c r="B30" s="41" t="s">
        <v>173</v>
      </c>
      <c r="C30" s="42" t="s">
        <v>174</v>
      </c>
      <c r="D30" s="38"/>
      <c r="E30" s="254"/>
      <c r="F30" s="254"/>
    </row>
    <row r="31" spans="1:6" ht="29.25" customHeight="1">
      <c r="A31" s="38" t="s">
        <v>175</v>
      </c>
      <c r="B31" s="231" t="s">
        <v>176</v>
      </c>
      <c r="C31" s="232" t="s">
        <v>177</v>
      </c>
      <c r="D31" s="126"/>
      <c r="E31" s="255">
        <v>1051891027</v>
      </c>
      <c r="F31" s="256">
        <v>423665553</v>
      </c>
    </row>
    <row r="32" spans="1:6" ht="29.25" customHeight="1">
      <c r="A32" s="38" t="s">
        <v>178</v>
      </c>
      <c r="B32" s="231" t="s">
        <v>179</v>
      </c>
      <c r="C32" s="232" t="s">
        <v>180</v>
      </c>
      <c r="D32" s="126"/>
      <c r="E32" s="251"/>
      <c r="F32" s="254"/>
    </row>
    <row r="33" spans="1:6" ht="39.75" customHeight="1">
      <c r="A33" s="38" t="s">
        <v>151</v>
      </c>
      <c r="B33" s="231" t="s">
        <v>181</v>
      </c>
      <c r="C33" s="232" t="s">
        <v>182</v>
      </c>
      <c r="D33" s="126"/>
      <c r="E33" s="251"/>
      <c r="F33" s="254"/>
    </row>
    <row r="34" spans="1:6" ht="29.25" customHeight="1">
      <c r="A34" s="38" t="s">
        <v>183</v>
      </c>
      <c r="B34" s="231" t="s">
        <v>184</v>
      </c>
      <c r="C34" s="232" t="s">
        <v>185</v>
      </c>
      <c r="D34" s="126"/>
      <c r="E34" s="255">
        <v>1051891027</v>
      </c>
      <c r="F34" s="256">
        <v>423665553</v>
      </c>
    </row>
    <row r="35" spans="1:6" ht="29.25" customHeight="1">
      <c r="A35" s="38" t="s">
        <v>186</v>
      </c>
      <c r="B35" s="39" t="s">
        <v>187</v>
      </c>
      <c r="C35" s="40" t="s">
        <v>188</v>
      </c>
      <c r="D35" s="38"/>
      <c r="E35" s="254"/>
      <c r="F35" s="254"/>
    </row>
    <row r="36" spans="1:6" ht="29.25" customHeight="1">
      <c r="A36" s="38" t="s">
        <v>189</v>
      </c>
      <c r="B36" s="39" t="s">
        <v>190</v>
      </c>
      <c r="C36" s="40" t="s">
        <v>191</v>
      </c>
      <c r="D36" s="38"/>
      <c r="E36" s="254"/>
      <c r="F36" s="254"/>
    </row>
    <row r="37" spans="1:6" ht="29.25" customHeight="1">
      <c r="A37" s="35" t="s">
        <v>151</v>
      </c>
      <c r="B37" s="36" t="s">
        <v>143</v>
      </c>
      <c r="C37" s="37" t="s">
        <v>192</v>
      </c>
      <c r="D37" s="34"/>
      <c r="E37" s="257">
        <v>270448723843</v>
      </c>
      <c r="F37" s="258">
        <v>266192559698</v>
      </c>
    </row>
    <row r="38" spans="1:6" ht="29.25" customHeight="1">
      <c r="A38" s="35" t="s">
        <v>17</v>
      </c>
      <c r="B38" s="36" t="s">
        <v>193</v>
      </c>
      <c r="C38" s="37" t="s">
        <v>17</v>
      </c>
      <c r="D38" s="34"/>
      <c r="E38" s="254"/>
      <c r="F38" s="254"/>
    </row>
    <row r="39" spans="1:6" ht="29.25" customHeight="1">
      <c r="A39" s="38" t="s">
        <v>145</v>
      </c>
      <c r="B39" s="39" t="s">
        <v>520</v>
      </c>
      <c r="C39" s="40" t="s">
        <v>194</v>
      </c>
      <c r="D39" s="38"/>
      <c r="E39" s="254"/>
      <c r="F39" s="254"/>
    </row>
    <row r="40" spans="1:6" ht="29.25" customHeight="1">
      <c r="A40" s="38" t="s">
        <v>155</v>
      </c>
      <c r="B40" s="39" t="s">
        <v>195</v>
      </c>
      <c r="C40" s="40" t="s">
        <v>196</v>
      </c>
      <c r="D40" s="38"/>
      <c r="E40" s="259"/>
      <c r="F40" s="260"/>
    </row>
    <row r="41" spans="1:6" ht="56.25" customHeight="1">
      <c r="A41" s="38" t="s">
        <v>167</v>
      </c>
      <c r="B41" s="39" t="s">
        <v>197</v>
      </c>
      <c r="C41" s="40" t="s">
        <v>198</v>
      </c>
      <c r="D41" s="38"/>
      <c r="E41" s="261">
        <v>143856134</v>
      </c>
      <c r="F41" s="262">
        <v>348578366</v>
      </c>
    </row>
    <row r="42" spans="1:6" ht="27.75" customHeight="1">
      <c r="A42" s="38" t="s">
        <v>199</v>
      </c>
      <c r="B42" s="39" t="s">
        <v>200</v>
      </c>
      <c r="C42" s="40" t="s">
        <v>201</v>
      </c>
      <c r="D42" s="38"/>
      <c r="E42" s="259">
        <v>8522058</v>
      </c>
      <c r="F42" s="262">
        <v>19172882</v>
      </c>
    </row>
    <row r="43" spans="1:6" ht="27.75" customHeight="1">
      <c r="A43" s="38" t="s">
        <v>202</v>
      </c>
      <c r="B43" s="39" t="s">
        <v>203</v>
      </c>
      <c r="C43" s="40" t="s">
        <v>204</v>
      </c>
      <c r="D43" s="38"/>
      <c r="E43" s="259"/>
      <c r="F43" s="262"/>
    </row>
    <row r="44" spans="1:6" ht="27.75" customHeight="1">
      <c r="A44" s="38" t="s">
        <v>205</v>
      </c>
      <c r="B44" s="39" t="s">
        <v>206</v>
      </c>
      <c r="C44" s="40" t="s">
        <v>207</v>
      </c>
      <c r="D44" s="38"/>
      <c r="E44" s="259">
        <v>61226062</v>
      </c>
      <c r="F44" s="263">
        <v>56294546</v>
      </c>
    </row>
    <row r="45" spans="1:6" ht="27.75" customHeight="1">
      <c r="A45" s="38" t="s">
        <v>208</v>
      </c>
      <c r="B45" s="39" t="s">
        <v>209</v>
      </c>
      <c r="C45" s="40" t="s">
        <v>210</v>
      </c>
      <c r="D45" s="38"/>
      <c r="E45" s="261">
        <v>660766714</v>
      </c>
      <c r="F45" s="263">
        <v>333196617</v>
      </c>
    </row>
    <row r="46" spans="1:6" ht="27.75" customHeight="1">
      <c r="A46" s="38" t="s">
        <v>211</v>
      </c>
      <c r="B46" s="39" t="s">
        <v>212</v>
      </c>
      <c r="C46" s="40" t="s">
        <v>213</v>
      </c>
      <c r="D46" s="38"/>
      <c r="E46" s="261">
        <v>82451569</v>
      </c>
      <c r="F46" s="263">
        <v>27771354</v>
      </c>
    </row>
    <row r="47" spans="1:6" ht="27.75" customHeight="1">
      <c r="A47" s="38" t="s">
        <v>214</v>
      </c>
      <c r="B47" s="39" t="s">
        <v>215</v>
      </c>
      <c r="C47" s="40" t="s">
        <v>216</v>
      </c>
      <c r="D47" s="38"/>
      <c r="E47" s="259">
        <v>450086785</v>
      </c>
      <c r="F47" s="263">
        <v>461323393</v>
      </c>
    </row>
    <row r="48" spans="1:6" ht="26.25" customHeight="1">
      <c r="A48" s="117">
        <v>9.1</v>
      </c>
      <c r="B48" s="69" t="s">
        <v>433</v>
      </c>
      <c r="C48" s="118">
        <v>319.10000000000002</v>
      </c>
      <c r="D48" s="119"/>
      <c r="E48" s="264">
        <v>397342662</v>
      </c>
      <c r="F48" s="265">
        <v>408405817</v>
      </c>
    </row>
    <row r="49" spans="1:6" ht="26.25" customHeight="1">
      <c r="A49" s="117">
        <v>9.1999999999999993</v>
      </c>
      <c r="B49" s="69" t="s">
        <v>434</v>
      </c>
      <c r="C49" s="118">
        <v>319.2</v>
      </c>
      <c r="D49" s="119"/>
      <c r="E49" s="266">
        <v>17394123</v>
      </c>
      <c r="F49" s="267">
        <v>17567576</v>
      </c>
    </row>
    <row r="50" spans="1:6" ht="26.25" customHeight="1">
      <c r="A50" s="117">
        <v>9.3000000000000007</v>
      </c>
      <c r="B50" s="69" t="s">
        <v>436</v>
      </c>
      <c r="C50" s="118">
        <v>319.39999999999998</v>
      </c>
      <c r="D50" s="119"/>
      <c r="E50" s="264">
        <v>5500000</v>
      </c>
      <c r="F50" s="264">
        <v>5500000</v>
      </c>
    </row>
    <row r="51" spans="1:6" ht="26.25" customHeight="1">
      <c r="A51" s="117">
        <v>9.4</v>
      </c>
      <c r="B51" s="69" t="s">
        <v>435</v>
      </c>
      <c r="C51" s="118">
        <v>319.3</v>
      </c>
      <c r="D51" s="119"/>
      <c r="E51" s="264">
        <v>16500000</v>
      </c>
      <c r="F51" s="264">
        <v>16500000</v>
      </c>
    </row>
    <row r="52" spans="1:6" ht="26.25" customHeight="1">
      <c r="A52" s="117">
        <v>9.5</v>
      </c>
      <c r="B52" s="69" t="s">
        <v>437</v>
      </c>
      <c r="C52" s="118">
        <v>319.5</v>
      </c>
      <c r="D52" s="119"/>
      <c r="E52" s="266">
        <v>13200000</v>
      </c>
      <c r="F52" s="266">
        <v>13200000</v>
      </c>
    </row>
    <row r="53" spans="1:6" ht="26.25" customHeight="1">
      <c r="A53" s="117">
        <v>9.6</v>
      </c>
      <c r="B53" s="69" t="s">
        <v>438</v>
      </c>
      <c r="C53" s="118">
        <v>319.60000000000002</v>
      </c>
      <c r="D53" s="119"/>
      <c r="E53" s="264">
        <v>150000</v>
      </c>
      <c r="F53" s="265">
        <v>150000</v>
      </c>
    </row>
    <row r="54" spans="1:6" ht="26.25" customHeight="1">
      <c r="A54" s="117">
        <v>9.6999999999999993</v>
      </c>
      <c r="B54" s="69" t="s">
        <v>439</v>
      </c>
      <c r="C54" s="118">
        <v>319.7</v>
      </c>
      <c r="D54" s="119"/>
      <c r="E54" s="266"/>
      <c r="F54" s="267"/>
    </row>
    <row r="55" spans="1:6" ht="27.75" customHeight="1">
      <c r="A55" s="38" t="s">
        <v>63</v>
      </c>
      <c r="B55" s="39" t="s">
        <v>217</v>
      </c>
      <c r="C55" s="40" t="s">
        <v>218</v>
      </c>
      <c r="D55" s="38"/>
      <c r="E55" s="259"/>
      <c r="F55" s="260"/>
    </row>
    <row r="56" spans="1:6" ht="27.75" customHeight="1">
      <c r="A56" s="35" t="s">
        <v>151</v>
      </c>
      <c r="B56" s="36" t="s">
        <v>219</v>
      </c>
      <c r="C56" s="37" t="s">
        <v>220</v>
      </c>
      <c r="D56" s="34"/>
      <c r="E56" s="268">
        <v>1406909322</v>
      </c>
      <c r="F56" s="269">
        <v>1246337158</v>
      </c>
    </row>
    <row r="57" spans="1:6" ht="41.25" customHeight="1">
      <c r="A57" s="35" t="s">
        <v>21</v>
      </c>
      <c r="B57" s="36" t="s">
        <v>384</v>
      </c>
      <c r="C57" s="37" t="s">
        <v>221</v>
      </c>
      <c r="D57" s="34"/>
      <c r="E57" s="270">
        <v>269041814521</v>
      </c>
      <c r="F57" s="271">
        <v>264946222540</v>
      </c>
    </row>
    <row r="58" spans="1:6" ht="28.5" customHeight="1">
      <c r="A58" s="38" t="s">
        <v>145</v>
      </c>
      <c r="B58" s="39" t="s">
        <v>222</v>
      </c>
      <c r="C58" s="40" t="s">
        <v>223</v>
      </c>
      <c r="D58" s="38"/>
      <c r="E58" s="272">
        <v>98124309000</v>
      </c>
      <c r="F58" s="273">
        <v>98060394900</v>
      </c>
    </row>
    <row r="59" spans="1:6" ht="28.5" customHeight="1">
      <c r="A59" s="38" t="s">
        <v>148</v>
      </c>
      <c r="B59" s="39" t="s">
        <v>224</v>
      </c>
      <c r="C59" s="40" t="s">
        <v>225</v>
      </c>
      <c r="D59" s="38"/>
      <c r="E59" s="272">
        <v>1403691335400</v>
      </c>
      <c r="F59" s="273">
        <v>1400509416600</v>
      </c>
    </row>
    <row r="60" spans="1:6" ht="28.5" customHeight="1">
      <c r="A60" s="38" t="s">
        <v>152</v>
      </c>
      <c r="B60" s="39" t="s">
        <v>226</v>
      </c>
      <c r="C60" s="40" t="s">
        <v>227</v>
      </c>
      <c r="D60" s="38"/>
      <c r="E60" s="272">
        <v>-1305567026400</v>
      </c>
      <c r="F60" s="273">
        <v>-1302449021700</v>
      </c>
    </row>
    <row r="61" spans="1:6" ht="28.5" customHeight="1">
      <c r="A61" s="38" t="s">
        <v>155</v>
      </c>
      <c r="B61" s="39" t="s">
        <v>228</v>
      </c>
      <c r="C61" s="40" t="s">
        <v>229</v>
      </c>
      <c r="D61" s="38"/>
      <c r="E61" s="272">
        <v>25437256617</v>
      </c>
      <c r="F61" s="273">
        <v>25342675037</v>
      </c>
    </row>
    <row r="62" spans="1:6" ht="28.5" customHeight="1">
      <c r="A62" s="38" t="s">
        <v>167</v>
      </c>
      <c r="B62" s="39" t="s">
        <v>230</v>
      </c>
      <c r="C62" s="40" t="s">
        <v>231</v>
      </c>
      <c r="D62" s="38"/>
      <c r="E62" s="274">
        <v>145480248904</v>
      </c>
      <c r="F62" s="273">
        <v>141543152603</v>
      </c>
    </row>
    <row r="63" spans="1:6" ht="42.75" customHeight="1">
      <c r="A63" s="35" t="s">
        <v>22</v>
      </c>
      <c r="B63" s="36" t="s">
        <v>385</v>
      </c>
      <c r="C63" s="37" t="s">
        <v>232</v>
      </c>
      <c r="D63" s="34"/>
      <c r="E63" s="275">
        <v>27418</v>
      </c>
      <c r="F63" s="275">
        <v>27019</v>
      </c>
    </row>
    <row r="64" spans="1:6" ht="30" customHeight="1">
      <c r="A64" s="35" t="s">
        <v>23</v>
      </c>
      <c r="B64" s="36" t="s">
        <v>233</v>
      </c>
      <c r="C64" s="37" t="s">
        <v>234</v>
      </c>
      <c r="D64" s="34"/>
      <c r="E64" s="275">
        <v>4515227682</v>
      </c>
      <c r="F64" s="276">
        <v>4515227682</v>
      </c>
    </row>
    <row r="65" spans="1:6" ht="30" customHeight="1">
      <c r="A65" s="38" t="s">
        <v>145</v>
      </c>
      <c r="B65" s="39" t="s">
        <v>235</v>
      </c>
      <c r="C65" s="40" t="s">
        <v>236</v>
      </c>
      <c r="D65" s="38"/>
      <c r="E65" s="419"/>
      <c r="F65" s="277"/>
    </row>
    <row r="66" spans="1:6" ht="40.5" customHeight="1">
      <c r="A66" s="38" t="s">
        <v>155</v>
      </c>
      <c r="B66" s="39" t="s">
        <v>237</v>
      </c>
      <c r="C66" s="40" t="s">
        <v>238</v>
      </c>
      <c r="D66" s="38"/>
      <c r="E66" s="420">
        <v>4515227682</v>
      </c>
      <c r="F66" s="278">
        <v>4515227682</v>
      </c>
    </row>
    <row r="67" spans="1:6" ht="27.75" customHeight="1">
      <c r="A67" s="35" t="s">
        <v>24</v>
      </c>
      <c r="B67" s="36" t="s">
        <v>239</v>
      </c>
      <c r="C67" s="37" t="s">
        <v>24</v>
      </c>
      <c r="D67" s="34"/>
      <c r="E67" s="254"/>
      <c r="F67" s="254"/>
    </row>
    <row r="68" spans="1:6" ht="27.75" customHeight="1">
      <c r="A68" s="38" t="s">
        <v>145</v>
      </c>
      <c r="B68" s="39" t="s">
        <v>240</v>
      </c>
      <c r="C68" s="40" t="s">
        <v>241</v>
      </c>
      <c r="D68" s="38"/>
      <c r="E68" s="254"/>
      <c r="F68" s="254"/>
    </row>
    <row r="69" spans="1:6" ht="27.75" customHeight="1">
      <c r="A69" s="38" t="s">
        <v>155</v>
      </c>
      <c r="B69" s="39" t="s">
        <v>242</v>
      </c>
      <c r="C69" s="40" t="s">
        <v>243</v>
      </c>
      <c r="D69" s="38"/>
      <c r="E69" s="254"/>
      <c r="F69" s="254"/>
    </row>
    <row r="70" spans="1:6" ht="27.75" customHeight="1">
      <c r="A70" s="38" t="s">
        <v>167</v>
      </c>
      <c r="B70" s="39" t="s">
        <v>244</v>
      </c>
      <c r="C70" s="40" t="s">
        <v>245</v>
      </c>
      <c r="D70" s="38"/>
      <c r="E70" s="254"/>
      <c r="F70" s="254"/>
    </row>
    <row r="71" spans="1:6" ht="27.75" customHeight="1">
      <c r="A71" s="43" t="s">
        <v>199</v>
      </c>
      <c r="B71" s="44" t="s">
        <v>246</v>
      </c>
      <c r="C71" s="40" t="s">
        <v>247</v>
      </c>
      <c r="D71" s="43"/>
      <c r="E71" s="279">
        <v>9812430.9000000004</v>
      </c>
      <c r="F71" s="279">
        <v>9806039.4900000002</v>
      </c>
    </row>
    <row r="72" spans="1:6" s="235" customFormat="1">
      <c r="A72" s="5"/>
      <c r="B72" s="5"/>
      <c r="C72" s="5"/>
      <c r="D72" s="5"/>
      <c r="E72" s="5"/>
      <c r="F72" s="5"/>
    </row>
    <row r="73" spans="1:6" ht="16.899999999999999" customHeight="1">
      <c r="A73" s="213" t="s">
        <v>7</v>
      </c>
      <c r="B73" s="2"/>
      <c r="C73" s="2"/>
      <c r="D73" s="492" t="s">
        <v>8</v>
      </c>
      <c r="E73" s="492"/>
      <c r="F73" s="492"/>
    </row>
    <row r="74" spans="1:6">
      <c r="A74" s="10" t="s">
        <v>9</v>
      </c>
      <c r="B74" s="4"/>
      <c r="C74" s="4"/>
      <c r="D74" s="511" t="s">
        <v>10</v>
      </c>
      <c r="E74" s="511"/>
      <c r="F74" s="511"/>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9"/>
    </row>
    <row r="82" spans="1:6">
      <c r="A82" s="2"/>
      <c r="B82" s="2"/>
      <c r="C82" s="2"/>
      <c r="D82" s="2"/>
      <c r="E82" s="2"/>
      <c r="F82" s="211"/>
    </row>
    <row r="83" spans="1:6">
      <c r="A83" s="2"/>
      <c r="B83" s="2"/>
      <c r="C83" s="2"/>
      <c r="D83" s="2"/>
      <c r="E83" s="2"/>
      <c r="F83" s="5"/>
    </row>
    <row r="84" spans="1:6">
      <c r="A84" s="22"/>
      <c r="B84" s="22"/>
      <c r="C84" s="2"/>
      <c r="D84" s="2"/>
      <c r="E84" s="22"/>
      <c r="F84" s="244"/>
    </row>
    <row r="85" spans="1:6" ht="17.25" customHeight="1">
      <c r="A85" s="9" t="s">
        <v>400</v>
      </c>
      <c r="B85" s="21"/>
      <c r="C85" s="2"/>
      <c r="D85" s="503" t="s">
        <v>319</v>
      </c>
      <c r="E85" s="503"/>
      <c r="F85" s="503"/>
    </row>
    <row r="86" spans="1:6" ht="15" customHeight="1">
      <c r="A86" s="170" t="s">
        <v>565</v>
      </c>
      <c r="B86" s="2"/>
      <c r="C86" s="492" t="s">
        <v>536</v>
      </c>
      <c r="D86" s="492"/>
      <c r="E86" s="209" t="s">
        <v>535</v>
      </c>
      <c r="F86" s="209"/>
    </row>
    <row r="87" spans="1:6" ht="15" customHeight="1">
      <c r="A87" s="2"/>
      <c r="B87" s="2"/>
      <c r="C87" s="493" t="s">
        <v>321</v>
      </c>
      <c r="D87" s="493"/>
      <c r="E87" s="211" t="s">
        <v>575</v>
      </c>
      <c r="F87" s="211"/>
    </row>
    <row r="88" spans="1:6">
      <c r="A88" s="281"/>
      <c r="B88" s="281"/>
      <c r="C88" s="281"/>
      <c r="D88" s="281"/>
      <c r="E88" s="281"/>
    </row>
    <row r="89" spans="1:6">
      <c r="A89" s="514"/>
      <c r="B89" s="514"/>
      <c r="C89" s="514"/>
      <c r="D89" s="514"/>
      <c r="E89" s="514"/>
    </row>
    <row r="90" spans="1:6" ht="16.899999999999999" customHeight="1">
      <c r="A90" s="515"/>
      <c r="B90" s="515"/>
      <c r="C90" s="515"/>
      <c r="D90" s="515"/>
      <c r="E90" s="515"/>
      <c r="F90" s="280"/>
    </row>
    <row r="91" spans="1:6" ht="16.899999999999999" customHeight="1">
      <c r="A91" s="514"/>
      <c r="B91" s="514"/>
      <c r="C91" s="514"/>
      <c r="D91" s="514"/>
      <c r="E91" s="514"/>
      <c r="F91" s="210"/>
    </row>
  </sheetData>
  <mergeCells count="23">
    <mergeCell ref="A91:B91"/>
    <mergeCell ref="C91:E91"/>
    <mergeCell ref="A89:B89"/>
    <mergeCell ref="C89:E89"/>
    <mergeCell ref="A90:B90"/>
    <mergeCell ref="C90:E90"/>
    <mergeCell ref="C14:F14"/>
    <mergeCell ref="A1:F1"/>
    <mergeCell ref="A2:F2"/>
    <mergeCell ref="A3:F3"/>
    <mergeCell ref="A5:F5"/>
    <mergeCell ref="C7:F7"/>
    <mergeCell ref="C8:F8"/>
    <mergeCell ref="C9:F9"/>
    <mergeCell ref="C10:F10"/>
    <mergeCell ref="C11:F11"/>
    <mergeCell ref="C12:F12"/>
    <mergeCell ref="C13:F13"/>
    <mergeCell ref="D85:F85"/>
    <mergeCell ref="D73:F73"/>
    <mergeCell ref="D74:F74"/>
    <mergeCell ref="C86:D86"/>
    <mergeCell ref="C87:D87"/>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4"/>
  <sheetViews>
    <sheetView view="pageBreakPreview" topLeftCell="A55" zoomScale="85" zoomScaleNormal="100" zoomScaleSheetLayoutView="85" workbookViewId="0">
      <selection activeCell="L90" sqref="L90"/>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506" t="s">
        <v>322</v>
      </c>
      <c r="B1" s="506"/>
      <c r="C1" s="506"/>
      <c r="D1" s="506"/>
      <c r="E1" s="506"/>
      <c r="F1" s="506"/>
    </row>
    <row r="2" spans="1:6" ht="50.45" customHeight="1">
      <c r="A2" s="507" t="s">
        <v>386</v>
      </c>
      <c r="B2" s="507"/>
      <c r="C2" s="507"/>
      <c r="D2" s="507"/>
      <c r="E2" s="507"/>
      <c r="F2" s="507"/>
    </row>
    <row r="3" spans="1:6" ht="13.15" customHeight="1">
      <c r="A3" s="508" t="s">
        <v>323</v>
      </c>
      <c r="B3" s="508"/>
      <c r="C3" s="508"/>
      <c r="D3" s="508"/>
      <c r="E3" s="508"/>
      <c r="F3" s="508"/>
    </row>
    <row r="4" spans="1:6" ht="27" customHeight="1">
      <c r="A4" s="508"/>
      <c r="B4" s="508"/>
      <c r="C4" s="508"/>
      <c r="D4" s="508"/>
      <c r="E4" s="508"/>
      <c r="F4" s="508"/>
    </row>
    <row r="5" spans="1:6" ht="16.899999999999999" customHeight="1">
      <c r="A5" s="509" t="s">
        <v>567</v>
      </c>
      <c r="B5" s="509"/>
      <c r="C5" s="509"/>
      <c r="D5" s="509"/>
      <c r="E5" s="509"/>
      <c r="F5" s="509"/>
    </row>
    <row r="6" spans="1:6">
      <c r="A6" s="5"/>
      <c r="B6" s="5"/>
      <c r="C6" s="5"/>
      <c r="D6" s="5"/>
      <c r="E6" s="5"/>
      <c r="F6" s="5"/>
    </row>
    <row r="7" spans="1:6" ht="16.899999999999999" customHeight="1">
      <c r="A7" s="510" t="s">
        <v>0</v>
      </c>
      <c r="B7" s="510"/>
      <c r="C7" s="510" t="s">
        <v>319</v>
      </c>
      <c r="D7" s="510"/>
      <c r="E7" s="510"/>
      <c r="F7" s="510"/>
    </row>
    <row r="8" spans="1:6" ht="16.899999999999999" customHeight="1">
      <c r="A8" s="505" t="s">
        <v>12</v>
      </c>
      <c r="B8" s="505"/>
      <c r="C8" s="505" t="s">
        <v>320</v>
      </c>
      <c r="D8" s="505"/>
      <c r="E8" s="505"/>
      <c r="F8" s="505"/>
    </row>
    <row r="9" spans="1:6" ht="16.899999999999999" customHeight="1">
      <c r="A9" s="510" t="s">
        <v>1</v>
      </c>
      <c r="B9" s="510"/>
      <c r="C9" s="510" t="s">
        <v>399</v>
      </c>
      <c r="D9" s="510"/>
      <c r="E9" s="510"/>
      <c r="F9" s="510"/>
    </row>
    <row r="10" spans="1:6" ht="16.899999999999999" customHeight="1">
      <c r="A10" s="505" t="s">
        <v>2</v>
      </c>
      <c r="B10" s="505"/>
      <c r="C10" s="505" t="s">
        <v>508</v>
      </c>
      <c r="D10" s="505"/>
      <c r="E10" s="505"/>
      <c r="F10" s="505"/>
    </row>
    <row r="11" spans="1:6" ht="16.899999999999999" customHeight="1">
      <c r="A11" s="510" t="s">
        <v>3</v>
      </c>
      <c r="B11" s="510"/>
      <c r="C11" s="510" t="s">
        <v>108</v>
      </c>
      <c r="D11" s="510"/>
      <c r="E11" s="510"/>
      <c r="F11" s="510"/>
    </row>
    <row r="12" spans="1:6" ht="16.899999999999999" customHeight="1">
      <c r="A12" s="505" t="s">
        <v>4</v>
      </c>
      <c r="B12" s="505"/>
      <c r="C12" s="505" t="s">
        <v>397</v>
      </c>
      <c r="D12" s="505"/>
      <c r="E12" s="505"/>
      <c r="F12" s="505"/>
    </row>
    <row r="13" spans="1:6" ht="16.899999999999999" customHeight="1">
      <c r="A13" s="510" t="s">
        <v>5</v>
      </c>
      <c r="B13" s="510"/>
      <c r="C13" s="510" t="s">
        <v>570</v>
      </c>
      <c r="D13" s="510"/>
      <c r="E13" s="510"/>
      <c r="F13" s="510"/>
    </row>
    <row r="14" spans="1:6" ht="16.899999999999999" customHeight="1">
      <c r="A14" s="505" t="s">
        <v>6</v>
      </c>
      <c r="B14" s="505"/>
      <c r="C14" s="504" t="s">
        <v>571</v>
      </c>
      <c r="D14" s="504"/>
      <c r="E14" s="504"/>
      <c r="F14" s="504"/>
    </row>
    <row r="15" spans="1:6" ht="7.5" customHeight="1">
      <c r="A15" s="5"/>
      <c r="B15" s="5"/>
      <c r="C15" s="5"/>
      <c r="D15" s="5"/>
      <c r="E15" s="5"/>
      <c r="F15" s="5"/>
    </row>
    <row r="16" spans="1:6" ht="16.899999999999999" customHeight="1">
      <c r="A16" s="286" t="s">
        <v>324</v>
      </c>
      <c r="B16" s="287" t="s">
        <v>325</v>
      </c>
      <c r="C16" s="5"/>
      <c r="D16" s="5"/>
      <c r="E16" s="5"/>
      <c r="F16" s="5"/>
    </row>
    <row r="17" spans="1:6" ht="16.899999999999999" customHeight="1">
      <c r="A17" s="286" t="s">
        <v>13</v>
      </c>
      <c r="B17" s="287" t="s">
        <v>261</v>
      </c>
      <c r="C17" s="5"/>
      <c r="D17" s="5"/>
      <c r="E17" s="5"/>
      <c r="F17" s="5"/>
    </row>
    <row r="18" spans="1:6" ht="60.6" customHeight="1">
      <c r="A18" s="216" t="s">
        <v>14</v>
      </c>
      <c r="B18" s="216" t="s">
        <v>15</v>
      </c>
      <c r="C18" s="216" t="s">
        <v>16</v>
      </c>
      <c r="D18" s="218" t="s">
        <v>377</v>
      </c>
      <c r="E18" s="218" t="s">
        <v>378</v>
      </c>
      <c r="F18" s="219" t="s">
        <v>361</v>
      </c>
    </row>
    <row r="19" spans="1:6" ht="29.25" customHeight="1">
      <c r="A19" s="56" t="s">
        <v>270</v>
      </c>
      <c r="B19" s="57" t="s">
        <v>271</v>
      </c>
      <c r="C19" s="56"/>
      <c r="D19" s="70"/>
      <c r="E19" s="72"/>
      <c r="F19" s="73"/>
    </row>
    <row r="20" spans="1:6" ht="29.25" customHeight="1">
      <c r="A20" s="59" t="s">
        <v>272</v>
      </c>
      <c r="B20" s="31" t="s">
        <v>273</v>
      </c>
      <c r="C20" s="74"/>
      <c r="D20" s="143">
        <v>33347431706</v>
      </c>
      <c r="E20" s="103">
        <v>42244079635</v>
      </c>
      <c r="F20" s="66">
        <v>4.5012016063114828</v>
      </c>
    </row>
    <row r="21" spans="1:6" ht="29.25" customHeight="1">
      <c r="A21" s="59" t="s">
        <v>151</v>
      </c>
      <c r="B21" s="31" t="s">
        <v>409</v>
      </c>
      <c r="C21" s="74"/>
      <c r="D21" s="144">
        <v>13347431706</v>
      </c>
      <c r="E21" s="104">
        <v>12244079635</v>
      </c>
      <c r="F21" s="66">
        <v>1.8016224327215664</v>
      </c>
    </row>
    <row r="22" spans="1:6" ht="29.25" customHeight="1">
      <c r="A22" s="59" t="s">
        <v>274</v>
      </c>
      <c r="B22" s="31" t="s">
        <v>326</v>
      </c>
      <c r="C22" s="74"/>
      <c r="D22" s="145">
        <v>20000000000</v>
      </c>
      <c r="E22" s="103">
        <v>30000000000</v>
      </c>
      <c r="F22" s="66"/>
    </row>
    <row r="23" spans="1:6" ht="29.25" customHeight="1">
      <c r="A23" s="59" t="s">
        <v>275</v>
      </c>
      <c r="B23" s="31" t="s">
        <v>276</v>
      </c>
      <c r="C23" s="74"/>
      <c r="D23" s="146">
        <v>235386564610</v>
      </c>
      <c r="E23" s="103">
        <v>223117722010</v>
      </c>
      <c r="F23" s="66">
        <v>1.6297633868072789</v>
      </c>
    </row>
    <row r="24" spans="1:6" ht="29.25" customHeight="1">
      <c r="A24" s="59" t="s">
        <v>277</v>
      </c>
      <c r="B24" s="31" t="s">
        <v>278</v>
      </c>
      <c r="C24" s="74"/>
      <c r="D24" s="146">
        <v>193459207800</v>
      </c>
      <c r="E24" s="103">
        <v>191190365200</v>
      </c>
      <c r="F24" s="66">
        <v>1.3875015790192664</v>
      </c>
    </row>
    <row r="25" spans="1:6" ht="29.25" customHeight="1">
      <c r="A25" s="68"/>
      <c r="B25" s="32" t="s">
        <v>406</v>
      </c>
      <c r="C25" s="76"/>
      <c r="D25" s="225">
        <v>6927356810</v>
      </c>
      <c r="E25" s="234">
        <v>6927356810</v>
      </c>
      <c r="F25" s="66"/>
    </row>
    <row r="26" spans="1:6" ht="29.25" customHeight="1">
      <c r="A26" s="59" t="s">
        <v>151</v>
      </c>
      <c r="B26" s="31" t="s">
        <v>440</v>
      </c>
      <c r="C26" s="74"/>
      <c r="D26" s="147">
        <v>35000000000</v>
      </c>
      <c r="E26" s="147">
        <v>25000000000</v>
      </c>
      <c r="F26" s="66">
        <v>7</v>
      </c>
    </row>
    <row r="27" spans="1:6" ht="29.25" customHeight="1">
      <c r="A27" s="59" t="s">
        <v>279</v>
      </c>
      <c r="B27" s="31" t="s">
        <v>280</v>
      </c>
      <c r="C27" s="74"/>
      <c r="D27" s="99"/>
      <c r="E27" s="99"/>
      <c r="F27" s="100"/>
    </row>
    <row r="28" spans="1:6" ht="44.25" customHeight="1">
      <c r="A28" s="68" t="s">
        <v>281</v>
      </c>
      <c r="B28" s="32" t="s">
        <v>327</v>
      </c>
      <c r="C28" s="98"/>
      <c r="D28" s="133"/>
      <c r="E28" s="423"/>
      <c r="F28" s="101"/>
    </row>
    <row r="29" spans="1:6" ht="29.25" customHeight="1">
      <c r="A29" s="130" t="s">
        <v>282</v>
      </c>
      <c r="B29" s="131" t="s">
        <v>328</v>
      </c>
      <c r="C29" s="132"/>
      <c r="D29" s="133">
        <v>735418424</v>
      </c>
      <c r="E29" s="134">
        <v>285302540</v>
      </c>
      <c r="F29" s="125">
        <v>2.693840380952381</v>
      </c>
    </row>
    <row r="30" spans="1:6" ht="29.25" customHeight="1">
      <c r="A30" s="130" t="s">
        <v>284</v>
      </c>
      <c r="B30" s="131" t="s">
        <v>283</v>
      </c>
      <c r="C30" s="132"/>
      <c r="D30" s="135">
        <v>316472603</v>
      </c>
      <c r="E30" s="136">
        <v>138363013</v>
      </c>
      <c r="F30" s="125">
        <v>3.0877439117858714</v>
      </c>
    </row>
    <row r="31" spans="1:6" ht="29.25" customHeight="1">
      <c r="A31" s="68" t="s">
        <v>286</v>
      </c>
      <c r="B31" s="32" t="s">
        <v>329</v>
      </c>
      <c r="C31" s="68"/>
      <c r="D31" s="75"/>
      <c r="E31" s="75"/>
      <c r="F31" s="125"/>
    </row>
    <row r="32" spans="1:6" ht="29.25" customHeight="1">
      <c r="A32" s="59" t="s">
        <v>288</v>
      </c>
      <c r="B32" s="31" t="s">
        <v>285</v>
      </c>
      <c r="C32" s="74"/>
      <c r="D32" s="116">
        <v>662836500</v>
      </c>
      <c r="E32" s="102">
        <v>407092500</v>
      </c>
      <c r="F32" s="125"/>
    </row>
    <row r="33" spans="1:6" ht="29.25" customHeight="1">
      <c r="A33" s="59" t="s">
        <v>290</v>
      </c>
      <c r="B33" s="31" t="s">
        <v>287</v>
      </c>
      <c r="C33" s="74"/>
      <c r="D33" s="77"/>
      <c r="E33" s="102"/>
      <c r="F33" s="125"/>
    </row>
    <row r="34" spans="1:6" ht="29.25" customHeight="1">
      <c r="A34" s="59" t="s">
        <v>330</v>
      </c>
      <c r="B34" s="31" t="s">
        <v>289</v>
      </c>
      <c r="C34" s="74"/>
      <c r="D34" s="75"/>
      <c r="E34" s="75"/>
      <c r="F34" s="161"/>
    </row>
    <row r="35" spans="1:6" ht="29.25" customHeight="1">
      <c r="A35" s="56" t="s">
        <v>331</v>
      </c>
      <c r="B35" s="57" t="s">
        <v>143</v>
      </c>
      <c r="C35" s="56"/>
      <c r="D35" s="159">
        <v>270448723843</v>
      </c>
      <c r="E35" s="160">
        <v>266192559698</v>
      </c>
      <c r="F35" s="161">
        <v>1.7767669303927012</v>
      </c>
    </row>
    <row r="36" spans="1:6" ht="29.25" customHeight="1">
      <c r="A36" s="56" t="s">
        <v>291</v>
      </c>
      <c r="B36" s="57" t="s">
        <v>292</v>
      </c>
      <c r="C36" s="56"/>
      <c r="D36" s="75"/>
      <c r="E36" s="75"/>
      <c r="F36" s="66"/>
    </row>
    <row r="37" spans="1:6" ht="29.25" customHeight="1">
      <c r="A37" s="59" t="s">
        <v>18</v>
      </c>
      <c r="B37" s="31" t="s">
        <v>332</v>
      </c>
      <c r="C37" s="59"/>
      <c r="D37" s="75"/>
      <c r="E37" s="75"/>
      <c r="F37" s="66"/>
    </row>
    <row r="38" spans="1:6" ht="29.25" customHeight="1">
      <c r="A38" s="59" t="s">
        <v>19</v>
      </c>
      <c r="B38" s="31" t="s">
        <v>293</v>
      </c>
      <c r="C38" s="74"/>
      <c r="D38" s="111"/>
      <c r="E38" s="105"/>
      <c r="F38" s="66"/>
    </row>
    <row r="39" spans="1:6" ht="29.25" customHeight="1">
      <c r="A39" s="59" t="s">
        <v>295</v>
      </c>
      <c r="B39" s="31" t="s">
        <v>294</v>
      </c>
      <c r="C39" s="74"/>
      <c r="D39" s="111">
        <v>1406909322</v>
      </c>
      <c r="E39" s="106">
        <v>1246337158</v>
      </c>
      <c r="F39" s="66">
        <v>0.88029248156796358</v>
      </c>
    </row>
    <row r="40" spans="1:6" ht="29.25" customHeight="1">
      <c r="A40" s="68"/>
      <c r="B40" s="32" t="s">
        <v>362</v>
      </c>
      <c r="C40" s="76"/>
      <c r="D40" s="111">
        <v>82451569</v>
      </c>
      <c r="E40" s="106">
        <v>27771354</v>
      </c>
      <c r="F40" s="66">
        <v>4.1958266745889699</v>
      </c>
    </row>
    <row r="41" spans="1:6" ht="29.25" customHeight="1">
      <c r="A41" s="68"/>
      <c r="B41" s="32" t="s">
        <v>363</v>
      </c>
      <c r="C41" s="76"/>
      <c r="D41" s="123">
        <v>660766714</v>
      </c>
      <c r="E41" s="106">
        <v>333196617</v>
      </c>
      <c r="F41" s="66">
        <v>0.57459853418095386</v>
      </c>
    </row>
    <row r="42" spans="1:6" ht="29.25" customHeight="1">
      <c r="A42" s="68"/>
      <c r="B42" s="32" t="s">
        <v>366</v>
      </c>
      <c r="C42" s="76"/>
      <c r="D42" s="111">
        <v>14000000</v>
      </c>
      <c r="E42" s="106">
        <v>14000000</v>
      </c>
      <c r="F42" s="66">
        <v>1</v>
      </c>
    </row>
    <row r="43" spans="1:6" ht="29.25" customHeight="1">
      <c r="A43" s="68"/>
      <c r="B43" s="32" t="s">
        <v>364</v>
      </c>
      <c r="C43" s="76"/>
      <c r="D43" s="111">
        <v>8522058</v>
      </c>
      <c r="E43" s="106">
        <v>19172882</v>
      </c>
      <c r="F43" s="66">
        <v>1.418179567070434</v>
      </c>
    </row>
    <row r="44" spans="1:6" ht="29.25" customHeight="1">
      <c r="A44" s="68"/>
      <c r="B44" s="32" t="s">
        <v>367</v>
      </c>
      <c r="C44" s="76"/>
      <c r="D44" s="111">
        <v>397342662</v>
      </c>
      <c r="E44" s="106">
        <v>408405817</v>
      </c>
      <c r="F44" s="66">
        <v>1.9093452467785048</v>
      </c>
    </row>
    <row r="45" spans="1:6" ht="29.25" customHeight="1">
      <c r="A45" s="120"/>
      <c r="B45" s="121" t="s">
        <v>368</v>
      </c>
      <c r="C45" s="122"/>
      <c r="D45" s="123">
        <v>17394123</v>
      </c>
      <c r="E45" s="124">
        <v>17567576</v>
      </c>
      <c r="F45" s="125">
        <v>1.0506259950721073</v>
      </c>
    </row>
    <row r="46" spans="1:6" ht="29.25" customHeight="1">
      <c r="A46" s="68"/>
      <c r="B46" s="32" t="s">
        <v>370</v>
      </c>
      <c r="C46" s="76"/>
      <c r="D46" s="111">
        <v>5500000</v>
      </c>
      <c r="E46" s="106">
        <v>5500000</v>
      </c>
      <c r="F46" s="66">
        <v>1</v>
      </c>
    </row>
    <row r="47" spans="1:6" ht="29.25" customHeight="1">
      <c r="A47" s="68"/>
      <c r="B47" s="32" t="s">
        <v>369</v>
      </c>
      <c r="C47" s="76"/>
      <c r="D47" s="111">
        <v>16500000</v>
      </c>
      <c r="E47" s="106">
        <v>16500000</v>
      </c>
      <c r="F47" s="66">
        <v>1</v>
      </c>
    </row>
    <row r="48" spans="1:6" ht="29.25" customHeight="1">
      <c r="A48" s="68"/>
      <c r="B48" s="32" t="s">
        <v>373</v>
      </c>
      <c r="C48" s="76"/>
      <c r="D48" s="111">
        <v>13200000</v>
      </c>
      <c r="E48" s="106">
        <v>13200000</v>
      </c>
      <c r="F48" s="66">
        <v>1</v>
      </c>
    </row>
    <row r="49" spans="1:6" ht="29.25" customHeight="1">
      <c r="A49" s="68"/>
      <c r="B49" s="32" t="s">
        <v>374</v>
      </c>
      <c r="C49" s="76"/>
      <c r="D49" s="111">
        <v>45582200</v>
      </c>
      <c r="E49" s="106">
        <v>41061650</v>
      </c>
      <c r="F49" s="66">
        <v>1</v>
      </c>
    </row>
    <row r="50" spans="1:6" ht="29.25" customHeight="1">
      <c r="A50" s="68"/>
      <c r="B50" s="32" t="s">
        <v>375</v>
      </c>
      <c r="C50" s="76"/>
      <c r="D50" s="111"/>
      <c r="E50" s="106"/>
      <c r="F50" s="66"/>
    </row>
    <row r="51" spans="1:6" ht="29.25" customHeight="1">
      <c r="A51" s="68"/>
      <c r="B51" s="32" t="s">
        <v>372</v>
      </c>
      <c r="C51" s="76"/>
      <c r="D51" s="111">
        <v>1643862</v>
      </c>
      <c r="E51" s="106">
        <v>1232896</v>
      </c>
      <c r="F51" s="66">
        <v>0.50000973336658905</v>
      </c>
    </row>
    <row r="52" spans="1:6" ht="54.75" customHeight="1">
      <c r="A52" s="68"/>
      <c r="B52" s="32" t="s">
        <v>365</v>
      </c>
      <c r="C52" s="76"/>
      <c r="D52" s="123">
        <v>143856134</v>
      </c>
      <c r="E52" s="106">
        <v>348578366</v>
      </c>
      <c r="F52" s="66">
        <v>1.4403327043698151</v>
      </c>
    </row>
    <row r="53" spans="1:6" ht="29.25" customHeight="1">
      <c r="A53" s="120"/>
      <c r="B53" s="121" t="s">
        <v>371</v>
      </c>
      <c r="C53" s="122"/>
      <c r="D53" s="124">
        <v>150000</v>
      </c>
      <c r="E53" s="124">
        <v>150000</v>
      </c>
      <c r="F53" s="66"/>
    </row>
    <row r="54" spans="1:6" ht="28.5" customHeight="1">
      <c r="A54" s="68"/>
      <c r="B54" s="32" t="s">
        <v>376</v>
      </c>
      <c r="C54" s="76"/>
      <c r="D54" s="106"/>
      <c r="E54" s="106"/>
      <c r="F54" s="66"/>
    </row>
    <row r="55" spans="1:6" ht="28.5" customHeight="1">
      <c r="A55" s="68"/>
      <c r="B55" s="46" t="s">
        <v>389</v>
      </c>
      <c r="C55" s="76"/>
      <c r="D55" s="226">
        <v>1406909322</v>
      </c>
      <c r="E55" s="226">
        <v>1246337158</v>
      </c>
      <c r="F55" s="161">
        <v>0.88029248156796358</v>
      </c>
    </row>
    <row r="56" spans="1:6" ht="29.25" customHeight="1">
      <c r="A56" s="59" t="s">
        <v>151</v>
      </c>
      <c r="B56" s="47" t="s">
        <v>387</v>
      </c>
      <c r="C56" s="48"/>
      <c r="D56" s="227">
        <v>269041814521</v>
      </c>
      <c r="E56" s="227">
        <v>264946222540</v>
      </c>
      <c r="F56" s="161">
        <v>1.7862796940829679</v>
      </c>
    </row>
    <row r="57" spans="1:6" ht="29.25" customHeight="1">
      <c r="A57" s="78" t="s">
        <v>151</v>
      </c>
      <c r="B57" s="79" t="s">
        <v>333</v>
      </c>
      <c r="C57" s="80"/>
      <c r="D57" s="279">
        <v>9812430.9000000004</v>
      </c>
      <c r="E57" s="279">
        <v>9806039.4900000002</v>
      </c>
      <c r="F57" s="66">
        <v>1.4364470324443679</v>
      </c>
    </row>
    <row r="58" spans="1:6" ht="29.25" customHeight="1">
      <c r="A58" s="81" t="s">
        <v>151</v>
      </c>
      <c r="B58" s="82" t="s">
        <v>334</v>
      </c>
      <c r="C58" s="83"/>
      <c r="D58" s="107">
        <v>27418</v>
      </c>
      <c r="E58" s="107">
        <v>27019</v>
      </c>
      <c r="F58" s="66">
        <v>1.2435031067168578</v>
      </c>
    </row>
    <row r="59" spans="1:6" ht="16.5" customHeight="1">
      <c r="A59" s="445"/>
      <c r="B59" s="446"/>
      <c r="C59" s="447"/>
      <c r="D59" s="448"/>
      <c r="E59" s="448"/>
      <c r="F59" s="449"/>
    </row>
    <row r="60" spans="1:6" ht="16.899999999999999" customHeight="1">
      <c r="A60" s="213" t="s">
        <v>7</v>
      </c>
      <c r="B60" s="2"/>
      <c r="C60" s="2"/>
      <c r="D60" s="492" t="s">
        <v>8</v>
      </c>
      <c r="E60" s="492"/>
      <c r="F60" s="492"/>
    </row>
    <row r="61" spans="1:6" s="3" customFormat="1" ht="16.899999999999999" customHeight="1">
      <c r="A61" s="10" t="s">
        <v>9</v>
      </c>
      <c r="B61" s="4"/>
      <c r="C61" s="4"/>
      <c r="D61" s="511" t="s">
        <v>10</v>
      </c>
      <c r="E61" s="511"/>
      <c r="F61" s="511"/>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401</v>
      </c>
      <c r="B71" s="21"/>
      <c r="C71" s="2"/>
      <c r="D71" s="503" t="s">
        <v>319</v>
      </c>
      <c r="E71" s="503"/>
      <c r="F71" s="503"/>
    </row>
    <row r="72" spans="1:6" ht="16.899999999999999" customHeight="1">
      <c r="A72" s="170" t="s">
        <v>565</v>
      </c>
      <c r="B72" s="2"/>
      <c r="C72" s="2"/>
      <c r="D72" s="209" t="s">
        <v>536</v>
      </c>
      <c r="E72" s="209" t="s">
        <v>535</v>
      </c>
      <c r="F72" s="209"/>
    </row>
    <row r="73" spans="1:6" ht="14.25" customHeight="1">
      <c r="A73" s="2"/>
      <c r="B73" s="2"/>
      <c r="C73" s="2"/>
      <c r="D73" s="211" t="s">
        <v>321</v>
      </c>
      <c r="E73" s="211" t="s">
        <v>575</v>
      </c>
      <c r="F73" s="211"/>
    </row>
    <row r="74" spans="1:6" ht="16.899999999999999" customHeight="1"/>
  </sheetData>
  <mergeCells count="23">
    <mergeCell ref="D60:F60"/>
    <mergeCell ref="D61:F61"/>
    <mergeCell ref="D71:F71"/>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A49" zoomScaleNormal="100" zoomScaleSheetLayoutView="100" workbookViewId="0">
      <selection activeCell="I61" sqref="I61"/>
    </sheetView>
  </sheetViews>
  <sheetFormatPr defaultColWidth="8.7109375" defaultRowHeight="12.75"/>
  <cols>
    <col min="1" max="1" width="8.7109375" style="45"/>
    <col min="2" max="2" width="46.28515625" style="45" customWidth="1"/>
    <col min="3" max="3" width="10.7109375" style="45" bestFit="1" customWidth="1"/>
    <col min="4" max="6" width="23.5703125" style="45" customWidth="1"/>
    <col min="7" max="16384" width="8.7109375" style="45"/>
  </cols>
  <sheetData>
    <row r="1" spans="1:6" ht="36.75" customHeight="1">
      <c r="A1" s="517" t="s">
        <v>322</v>
      </c>
      <c r="B1" s="517"/>
      <c r="C1" s="517"/>
      <c r="D1" s="517"/>
      <c r="E1" s="517"/>
      <c r="F1" s="517"/>
    </row>
    <row r="2" spans="1:6" ht="45" customHeight="1">
      <c r="A2" s="507" t="s">
        <v>386</v>
      </c>
      <c r="B2" s="507"/>
      <c r="C2" s="507"/>
      <c r="D2" s="507"/>
      <c r="E2" s="507"/>
      <c r="F2" s="507"/>
    </row>
    <row r="3" spans="1:6" ht="22.5" customHeight="1">
      <c r="A3" s="518" t="s">
        <v>323</v>
      </c>
      <c r="B3" s="518"/>
      <c r="C3" s="518"/>
      <c r="D3" s="518"/>
      <c r="E3" s="518"/>
      <c r="F3" s="518"/>
    </row>
    <row r="4" spans="1:6" ht="21" customHeight="1">
      <c r="A4" s="518"/>
      <c r="B4" s="518"/>
      <c r="C4" s="518"/>
      <c r="D4" s="518"/>
      <c r="E4" s="518"/>
      <c r="F4" s="518"/>
    </row>
    <row r="5" spans="1:6" ht="16.149999999999999" customHeight="1">
      <c r="A5" s="509" t="s">
        <v>566</v>
      </c>
      <c r="B5" s="509"/>
      <c r="C5" s="509"/>
      <c r="D5" s="509"/>
      <c r="E5" s="509"/>
      <c r="F5" s="509"/>
    </row>
    <row r="6" spans="1:6">
      <c r="A6" s="5"/>
      <c r="B6" s="5"/>
      <c r="C6" s="5"/>
      <c r="D6" s="5"/>
      <c r="E6" s="5"/>
      <c r="F6" s="5"/>
    </row>
    <row r="7" spans="1:6" ht="16.899999999999999" customHeight="1">
      <c r="A7" s="246" t="s">
        <v>0</v>
      </c>
      <c r="B7" s="5"/>
      <c r="C7" s="519" t="s">
        <v>319</v>
      </c>
      <c r="D7" s="519"/>
      <c r="E7" s="519"/>
      <c r="F7" s="519"/>
    </row>
    <row r="8" spans="1:6" ht="16.899999999999999" customHeight="1">
      <c r="A8" s="5" t="s">
        <v>12</v>
      </c>
      <c r="B8" s="5"/>
      <c r="C8" s="520" t="s">
        <v>320</v>
      </c>
      <c r="D8" s="520"/>
      <c r="E8" s="520"/>
      <c r="F8" s="520"/>
    </row>
    <row r="9" spans="1:6" ht="16.899999999999999" customHeight="1">
      <c r="A9" s="246" t="s">
        <v>1</v>
      </c>
      <c r="B9" s="5"/>
      <c r="C9" s="519" t="s">
        <v>398</v>
      </c>
      <c r="D9" s="519"/>
      <c r="E9" s="519"/>
      <c r="F9" s="519"/>
    </row>
    <row r="10" spans="1:6" ht="16.899999999999999" customHeight="1">
      <c r="A10" s="5" t="s">
        <v>2</v>
      </c>
      <c r="B10" s="5"/>
      <c r="C10" s="520" t="s">
        <v>508</v>
      </c>
      <c r="D10" s="520"/>
      <c r="E10" s="520"/>
      <c r="F10" s="520"/>
    </row>
    <row r="11" spans="1:6" ht="16.899999999999999" customHeight="1">
      <c r="A11" s="246" t="s">
        <v>3</v>
      </c>
      <c r="B11" s="5"/>
      <c r="C11" s="519" t="s">
        <v>108</v>
      </c>
      <c r="D11" s="519"/>
      <c r="E11" s="519"/>
      <c r="F11" s="519"/>
    </row>
    <row r="12" spans="1:6" ht="16.899999999999999" customHeight="1">
      <c r="A12" s="5" t="s">
        <v>4</v>
      </c>
      <c r="B12" s="5"/>
      <c r="C12" s="520" t="s">
        <v>397</v>
      </c>
      <c r="D12" s="520"/>
      <c r="E12" s="520"/>
      <c r="F12" s="520"/>
    </row>
    <row r="13" spans="1:6" ht="16.899999999999999" customHeight="1">
      <c r="A13" s="246" t="s">
        <v>5</v>
      </c>
      <c r="B13" s="5"/>
      <c r="C13" s="519" t="s">
        <v>570</v>
      </c>
      <c r="D13" s="519"/>
      <c r="E13" s="519"/>
      <c r="F13" s="519"/>
    </row>
    <row r="14" spans="1:6" ht="16.899999999999999" customHeight="1">
      <c r="A14" s="5" t="s">
        <v>6</v>
      </c>
      <c r="B14" s="5"/>
      <c r="C14" s="516" t="s">
        <v>571</v>
      </c>
      <c r="D14" s="516"/>
      <c r="E14" s="516"/>
      <c r="F14" s="516"/>
    </row>
    <row r="15" spans="1:6" ht="16.899999999999999" customHeight="1">
      <c r="A15" s="5"/>
      <c r="B15" s="5"/>
      <c r="C15" s="5"/>
      <c r="D15" s="5"/>
      <c r="E15" s="5"/>
      <c r="F15" s="5"/>
    </row>
    <row r="16" spans="1:6" ht="16.899999999999999" customHeight="1">
      <c r="A16" s="286" t="s">
        <v>324</v>
      </c>
      <c r="B16" s="287" t="s">
        <v>325</v>
      </c>
      <c r="C16" s="5"/>
      <c r="D16" s="5"/>
      <c r="E16" s="5"/>
      <c r="F16" s="5"/>
    </row>
    <row r="17" spans="1:6" ht="16.899999999999999" customHeight="1">
      <c r="A17" s="286" t="s">
        <v>17</v>
      </c>
      <c r="B17" s="287" t="s">
        <v>20</v>
      </c>
      <c r="C17" s="5"/>
      <c r="D17" s="5"/>
      <c r="E17" s="5"/>
      <c r="F17" s="5"/>
    </row>
    <row r="18" spans="1:6" ht="43.5" customHeight="1">
      <c r="A18" s="216" t="s">
        <v>14</v>
      </c>
      <c r="B18" s="216" t="s">
        <v>15</v>
      </c>
      <c r="C18" s="216" t="s">
        <v>16</v>
      </c>
      <c r="D18" s="217" t="s">
        <v>377</v>
      </c>
      <c r="E18" s="217" t="s">
        <v>378</v>
      </c>
      <c r="F18" s="217" t="s">
        <v>107</v>
      </c>
    </row>
    <row r="19" spans="1:6" s="224" customFormat="1" ht="30" customHeight="1">
      <c r="A19" s="35" t="s">
        <v>13</v>
      </c>
      <c r="B19" s="49" t="s">
        <v>27</v>
      </c>
      <c r="C19" s="37"/>
      <c r="D19" s="199">
        <v>1460017852</v>
      </c>
      <c r="E19" s="200">
        <v>272317367</v>
      </c>
      <c r="F19" s="201">
        <v>3527225840</v>
      </c>
    </row>
    <row r="20" spans="1:6" ht="30" customHeight="1">
      <c r="A20" s="7">
        <v>1</v>
      </c>
      <c r="B20" s="11" t="s">
        <v>335</v>
      </c>
      <c r="C20" s="12"/>
      <c r="D20" s="199"/>
      <c r="E20" s="200"/>
      <c r="F20" s="201"/>
    </row>
    <row r="21" spans="1:6" ht="30" customHeight="1">
      <c r="A21" s="7">
        <v>2</v>
      </c>
      <c r="B21" s="11" t="s">
        <v>112</v>
      </c>
      <c r="C21" s="25"/>
      <c r="D21" s="199">
        <v>1157164280</v>
      </c>
      <c r="E21" s="200">
        <v>67344156</v>
      </c>
      <c r="F21" s="201">
        <v>2503363668</v>
      </c>
    </row>
    <row r="22" spans="1:6" ht="30" customHeight="1">
      <c r="A22" s="7">
        <v>3</v>
      </c>
      <c r="B22" s="11" t="s">
        <v>113</v>
      </c>
      <c r="C22" s="25"/>
      <c r="D22" s="199">
        <v>302853572</v>
      </c>
      <c r="E22" s="200">
        <v>204973211</v>
      </c>
      <c r="F22" s="201">
        <v>1023862172</v>
      </c>
    </row>
    <row r="23" spans="1:6" ht="30" customHeight="1">
      <c r="A23" s="7">
        <v>4</v>
      </c>
      <c r="B23" s="11" t="s">
        <v>114</v>
      </c>
      <c r="C23" s="25"/>
      <c r="D23" s="199"/>
      <c r="E23" s="200"/>
      <c r="F23" s="201"/>
    </row>
    <row r="24" spans="1:6" s="224" customFormat="1" ht="30" customHeight="1">
      <c r="A24" s="35" t="s">
        <v>17</v>
      </c>
      <c r="B24" s="49" t="s">
        <v>115</v>
      </c>
      <c r="C24" s="37"/>
      <c r="D24" s="199">
        <v>476014151</v>
      </c>
      <c r="E24" s="200">
        <v>524020136</v>
      </c>
      <c r="F24" s="201">
        <v>1989089982</v>
      </c>
    </row>
    <row r="25" spans="1:6" ht="30" customHeight="1">
      <c r="A25" s="7">
        <v>1</v>
      </c>
      <c r="B25" s="11" t="s">
        <v>336</v>
      </c>
      <c r="C25" s="25"/>
      <c r="D25" s="199">
        <v>397342662</v>
      </c>
      <c r="E25" s="200">
        <v>408405817</v>
      </c>
      <c r="F25" s="201">
        <v>1603040501</v>
      </c>
    </row>
    <row r="26" spans="1:6" ht="30" customHeight="1">
      <c r="A26" s="7">
        <v>2</v>
      </c>
      <c r="B26" s="11" t="s">
        <v>337</v>
      </c>
      <c r="C26" s="25"/>
      <c r="D26" s="199">
        <v>24394123</v>
      </c>
      <c r="E26" s="200">
        <v>32217576</v>
      </c>
      <c r="F26" s="201">
        <v>110785711</v>
      </c>
    </row>
    <row r="27" spans="1:6" ht="54" customHeight="1">
      <c r="A27" s="7">
        <v>3</v>
      </c>
      <c r="B27" s="6" t="s">
        <v>338</v>
      </c>
      <c r="C27" s="25"/>
      <c r="D27" s="199">
        <v>29700000</v>
      </c>
      <c r="E27" s="200">
        <v>29700000</v>
      </c>
      <c r="F27" s="201">
        <v>118800000</v>
      </c>
    </row>
    <row r="28" spans="1:6" ht="30" customHeight="1">
      <c r="A28" s="7">
        <v>4</v>
      </c>
      <c r="B28" s="8" t="s">
        <v>339</v>
      </c>
      <c r="C28" s="14"/>
      <c r="D28" s="199"/>
      <c r="E28" s="200"/>
      <c r="F28" s="201"/>
    </row>
    <row r="29" spans="1:6" ht="30" customHeight="1">
      <c r="A29" s="7">
        <v>5</v>
      </c>
      <c r="B29" s="8" t="s">
        <v>340</v>
      </c>
      <c r="C29" s="14"/>
      <c r="D29" s="199"/>
      <c r="E29" s="200"/>
      <c r="F29" s="201"/>
    </row>
    <row r="30" spans="1:6" ht="30" customHeight="1">
      <c r="A30" s="7">
        <v>6</v>
      </c>
      <c r="B30" s="11" t="s">
        <v>28</v>
      </c>
      <c r="C30" s="25"/>
      <c r="D30" s="199">
        <v>4520550</v>
      </c>
      <c r="E30" s="200">
        <v>4671235</v>
      </c>
      <c r="F30" s="201">
        <v>18082200</v>
      </c>
    </row>
    <row r="31" spans="1:6" ht="75" customHeight="1">
      <c r="A31" s="7">
        <v>7</v>
      </c>
      <c r="B31" s="11" t="s">
        <v>127</v>
      </c>
      <c r="C31" s="25"/>
      <c r="D31" s="199">
        <v>14000000</v>
      </c>
      <c r="E31" s="200">
        <v>14000000</v>
      </c>
      <c r="F31" s="201">
        <v>56000000</v>
      </c>
    </row>
    <row r="32" spans="1:6" ht="141" customHeight="1">
      <c r="A32" s="7">
        <v>8</v>
      </c>
      <c r="B32" s="6" t="s">
        <v>128</v>
      </c>
      <c r="C32" s="25"/>
      <c r="D32" s="199"/>
      <c r="E32" s="200"/>
      <c r="F32" s="201"/>
    </row>
    <row r="33" spans="1:6" ht="30" customHeight="1">
      <c r="A33" s="7">
        <v>9</v>
      </c>
      <c r="B33" s="11" t="s">
        <v>129</v>
      </c>
      <c r="C33" s="25"/>
      <c r="D33" s="199">
        <v>5298250</v>
      </c>
      <c r="E33" s="200">
        <v>34253243</v>
      </c>
      <c r="F33" s="201">
        <v>79825692</v>
      </c>
    </row>
    <row r="34" spans="1:6" ht="30" customHeight="1">
      <c r="A34" s="7">
        <v>10</v>
      </c>
      <c r="B34" s="11" t="s">
        <v>341</v>
      </c>
      <c r="C34" s="25"/>
      <c r="D34" s="199">
        <v>758566</v>
      </c>
      <c r="E34" s="200">
        <v>772265</v>
      </c>
      <c r="F34" s="201">
        <v>2555878</v>
      </c>
    </row>
    <row r="35" spans="1:6" ht="30" customHeight="1">
      <c r="A35" s="7"/>
      <c r="B35" s="13" t="s">
        <v>30</v>
      </c>
      <c r="C35" s="26"/>
      <c r="D35" s="199">
        <v>410966</v>
      </c>
      <c r="E35" s="200">
        <v>424665</v>
      </c>
      <c r="F35" s="201">
        <v>1643862</v>
      </c>
    </row>
    <row r="36" spans="1:6" ht="30" customHeight="1">
      <c r="A36" s="7"/>
      <c r="B36" s="13" t="s">
        <v>31</v>
      </c>
      <c r="C36" s="26"/>
      <c r="D36" s="199">
        <v>347600</v>
      </c>
      <c r="E36" s="200">
        <v>347600</v>
      </c>
      <c r="F36" s="201">
        <v>912016</v>
      </c>
    </row>
    <row r="37" spans="1:6" ht="30" customHeight="1">
      <c r="A37" s="7"/>
      <c r="B37" s="13" t="s">
        <v>29</v>
      </c>
      <c r="C37" s="26"/>
      <c r="D37" s="199"/>
      <c r="E37" s="200"/>
      <c r="F37" s="201"/>
    </row>
    <row r="38" spans="1:6" s="224" customFormat="1" ht="30" customHeight="1">
      <c r="A38" s="50" t="s">
        <v>21</v>
      </c>
      <c r="B38" s="49" t="s">
        <v>388</v>
      </c>
      <c r="C38" s="37"/>
      <c r="D38" s="282">
        <v>984003701</v>
      </c>
      <c r="E38" s="204">
        <v>-251702769</v>
      </c>
      <c r="F38" s="205">
        <v>1538135858</v>
      </c>
    </row>
    <row r="39" spans="1:6" s="224" customFormat="1" ht="30" customHeight="1">
      <c r="A39" s="50" t="s">
        <v>22</v>
      </c>
      <c r="B39" s="49" t="s">
        <v>116</v>
      </c>
      <c r="C39" s="37"/>
      <c r="D39" s="206">
        <v>2953092600</v>
      </c>
      <c r="E39" s="282">
        <v>-11369461082</v>
      </c>
      <c r="F39" s="205">
        <v>3376920446</v>
      </c>
    </row>
    <row r="40" spans="1:6" s="5" customFormat="1" ht="57.75" customHeight="1">
      <c r="A40" s="162">
        <v>1</v>
      </c>
      <c r="B40" s="163" t="s">
        <v>342</v>
      </c>
      <c r="C40" s="164"/>
      <c r="D40" s="202">
        <v>468382005</v>
      </c>
      <c r="E40" s="283">
        <v>3655379129</v>
      </c>
      <c r="F40" s="283">
        <v>6916855293</v>
      </c>
    </row>
    <row r="41" spans="1:6" s="5" customFormat="1" ht="30" customHeight="1">
      <c r="A41" s="162">
        <v>2</v>
      </c>
      <c r="B41" s="163" t="s">
        <v>32</v>
      </c>
      <c r="C41" s="164"/>
      <c r="D41" s="202">
        <v>2484710595</v>
      </c>
      <c r="E41" s="283">
        <v>-15024840211</v>
      </c>
      <c r="F41" s="203">
        <v>-3539934847</v>
      </c>
    </row>
    <row r="42" spans="1:6" s="224" customFormat="1" ht="69" customHeight="1">
      <c r="A42" s="50" t="s">
        <v>23</v>
      </c>
      <c r="B42" s="49" t="s">
        <v>130</v>
      </c>
      <c r="C42" s="37"/>
      <c r="D42" s="282">
        <v>3937096301</v>
      </c>
      <c r="E42" s="282">
        <v>-11621163851</v>
      </c>
      <c r="F42" s="205">
        <v>4915056304</v>
      </c>
    </row>
    <row r="43" spans="1:6" s="224" customFormat="1" ht="30" customHeight="1">
      <c r="A43" s="50" t="s">
        <v>24</v>
      </c>
      <c r="B43" s="49" t="s">
        <v>33</v>
      </c>
      <c r="C43" s="37"/>
      <c r="D43" s="206">
        <v>264946222540</v>
      </c>
      <c r="E43" s="204">
        <v>279772358179</v>
      </c>
      <c r="F43" s="205">
        <v>266923346404</v>
      </c>
    </row>
    <row r="44" spans="1:6" s="224" customFormat="1" ht="51.75" customHeight="1">
      <c r="A44" s="50" t="s">
        <v>25</v>
      </c>
      <c r="B44" s="49" t="s">
        <v>34</v>
      </c>
      <c r="C44" s="37"/>
      <c r="D44" s="282">
        <v>4095591981</v>
      </c>
      <c r="E44" s="282">
        <v>-14826135639</v>
      </c>
      <c r="F44" s="282">
        <v>2118468117</v>
      </c>
    </row>
    <row r="45" spans="1:6" ht="57.75" customHeight="1">
      <c r="A45" s="7">
        <v>1</v>
      </c>
      <c r="B45" s="11" t="s">
        <v>343</v>
      </c>
      <c r="C45" s="25"/>
      <c r="D45" s="199">
        <v>3937096301</v>
      </c>
      <c r="E45" s="284">
        <v>-11621163851</v>
      </c>
      <c r="F45" s="201">
        <v>4915056304</v>
      </c>
    </row>
    <row r="46" spans="1:6" ht="57.75" customHeight="1">
      <c r="A46" s="7">
        <v>2</v>
      </c>
      <c r="B46" s="11" t="s">
        <v>344</v>
      </c>
      <c r="C46" s="25"/>
      <c r="D46" s="199"/>
      <c r="E46" s="200"/>
      <c r="F46" s="201"/>
    </row>
    <row r="47" spans="1:6" ht="57.75" customHeight="1">
      <c r="A47" s="7">
        <v>3</v>
      </c>
      <c r="B47" s="11" t="s">
        <v>345</v>
      </c>
      <c r="C47" s="12"/>
      <c r="D47" s="284">
        <v>158495680</v>
      </c>
      <c r="E47" s="284">
        <v>-3204971788</v>
      </c>
      <c r="F47" s="284">
        <v>-2796588187</v>
      </c>
    </row>
    <row r="48" spans="1:6" ht="39.75" customHeight="1">
      <c r="A48" s="7"/>
      <c r="B48" s="11" t="s">
        <v>131</v>
      </c>
      <c r="C48" s="25"/>
      <c r="D48" s="199">
        <v>8680552032</v>
      </c>
      <c r="E48" s="200">
        <v>15967903789</v>
      </c>
      <c r="F48" s="201">
        <v>49084354961</v>
      </c>
    </row>
    <row r="49" spans="1:6" ht="39.75" customHeight="1">
      <c r="A49" s="7"/>
      <c r="B49" s="11" t="s">
        <v>132</v>
      </c>
      <c r="C49" s="25"/>
      <c r="D49" s="284">
        <v>-8522056352</v>
      </c>
      <c r="E49" s="284">
        <v>-19172875577</v>
      </c>
      <c r="F49" s="284">
        <v>-51880943148</v>
      </c>
    </row>
    <row r="50" spans="1:6" s="224" customFormat="1" ht="36" customHeight="1">
      <c r="A50" s="35" t="s">
        <v>26</v>
      </c>
      <c r="B50" s="49" t="s">
        <v>35</v>
      </c>
      <c r="C50" s="37"/>
      <c r="D50" s="206">
        <v>269041814521</v>
      </c>
      <c r="E50" s="204">
        <v>264946222540</v>
      </c>
      <c r="F50" s="205">
        <v>269041814521</v>
      </c>
    </row>
    <row r="51" spans="1:6">
      <c r="A51" s="5"/>
      <c r="B51" s="5"/>
      <c r="C51" s="5"/>
      <c r="D51" s="5"/>
      <c r="E51" s="5"/>
      <c r="F51" s="5"/>
    </row>
    <row r="52" spans="1:6" ht="16.899999999999999" customHeight="1">
      <c r="A52" s="213" t="s">
        <v>7</v>
      </c>
      <c r="B52" s="5"/>
      <c r="C52" s="5"/>
      <c r="D52" s="492" t="s">
        <v>8</v>
      </c>
      <c r="E52" s="492"/>
      <c r="F52" s="492"/>
    </row>
    <row r="53" spans="1:6" s="285" customFormat="1" ht="16.899999999999999" customHeight="1">
      <c r="A53" s="450" t="s">
        <v>9</v>
      </c>
      <c r="B53" s="450"/>
      <c r="C53" s="450"/>
      <c r="D53" s="509" t="s">
        <v>10</v>
      </c>
      <c r="E53" s="509"/>
      <c r="F53" s="509"/>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51"/>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52" t="s">
        <v>401</v>
      </c>
      <c r="B63" s="292"/>
      <c r="C63" s="5"/>
      <c r="D63" s="503" t="s">
        <v>319</v>
      </c>
      <c r="E63" s="503"/>
      <c r="F63" s="503"/>
    </row>
    <row r="64" spans="1:6" ht="16.899999999999999" customHeight="1">
      <c r="A64" s="170" t="s">
        <v>565</v>
      </c>
      <c r="B64" s="5"/>
      <c r="C64" s="5"/>
      <c r="D64" s="209" t="s">
        <v>536</v>
      </c>
      <c r="E64" s="209" t="s">
        <v>535</v>
      </c>
      <c r="F64" s="209"/>
    </row>
    <row r="65" spans="1:6" ht="16.899999999999999" customHeight="1">
      <c r="A65" s="2"/>
      <c r="B65" s="5"/>
      <c r="C65" s="5"/>
      <c r="D65" s="211" t="s">
        <v>321</v>
      </c>
      <c r="E65" s="211" t="s">
        <v>575</v>
      </c>
      <c r="F65" s="211"/>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8"/>
  <sheetViews>
    <sheetView view="pageBreakPreview" topLeftCell="A61" zoomScaleNormal="100" zoomScaleSheetLayoutView="100" workbookViewId="0">
      <selection activeCell="B80" sqref="B80"/>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33"/>
  </cols>
  <sheetData>
    <row r="1" spans="1:7" ht="25.9" customHeight="1">
      <c r="A1" s="517" t="s">
        <v>322</v>
      </c>
      <c r="B1" s="517"/>
      <c r="C1" s="517"/>
      <c r="D1" s="517"/>
      <c r="E1" s="517"/>
      <c r="F1" s="517"/>
      <c r="G1" s="517"/>
    </row>
    <row r="2" spans="1:7" ht="36" customHeight="1">
      <c r="A2" s="507" t="s">
        <v>386</v>
      </c>
      <c r="B2" s="507"/>
      <c r="C2" s="507"/>
      <c r="D2" s="507"/>
      <c r="E2" s="507"/>
      <c r="F2" s="507"/>
      <c r="G2" s="507"/>
    </row>
    <row r="3" spans="1:7" ht="15" customHeight="1">
      <c r="A3" s="508" t="s">
        <v>323</v>
      </c>
      <c r="B3" s="508"/>
      <c r="C3" s="508"/>
      <c r="D3" s="508"/>
      <c r="E3" s="508"/>
      <c r="F3" s="508"/>
      <c r="G3" s="508"/>
    </row>
    <row r="4" spans="1:7" ht="27.4" customHeight="1">
      <c r="A4" s="508"/>
      <c r="B4" s="508"/>
      <c r="C4" s="508"/>
      <c r="D4" s="508"/>
      <c r="E4" s="508"/>
      <c r="F4" s="508"/>
      <c r="G4" s="508"/>
    </row>
    <row r="5" spans="1:7" ht="16.899999999999999" customHeight="1">
      <c r="A5" s="509" t="s">
        <v>567</v>
      </c>
      <c r="B5" s="509"/>
      <c r="C5" s="509"/>
      <c r="D5" s="509"/>
      <c r="E5" s="509"/>
      <c r="F5" s="509"/>
      <c r="G5" s="509"/>
    </row>
    <row r="6" spans="1:7" ht="16.899999999999999" customHeight="1"/>
    <row r="7" spans="1:7" ht="16.899999999999999" customHeight="1">
      <c r="A7" s="246" t="s">
        <v>0</v>
      </c>
      <c r="C7" s="519" t="s">
        <v>319</v>
      </c>
      <c r="D7" s="519"/>
      <c r="E7" s="519"/>
      <c r="F7" s="519"/>
      <c r="G7" s="519"/>
    </row>
    <row r="8" spans="1:7" ht="16.899999999999999" customHeight="1">
      <c r="A8" s="5" t="s">
        <v>12</v>
      </c>
      <c r="C8" s="520" t="s">
        <v>320</v>
      </c>
      <c r="D8" s="520"/>
      <c r="E8" s="520"/>
      <c r="F8" s="520"/>
      <c r="G8" s="520"/>
    </row>
    <row r="9" spans="1:7" ht="16.899999999999999" customHeight="1">
      <c r="A9" s="246" t="s">
        <v>1</v>
      </c>
      <c r="C9" s="519" t="s">
        <v>398</v>
      </c>
      <c r="D9" s="519"/>
      <c r="E9" s="519"/>
      <c r="F9" s="519"/>
      <c r="G9" s="519"/>
    </row>
    <row r="10" spans="1:7" ht="16.899999999999999" customHeight="1">
      <c r="A10" s="5" t="s">
        <v>2</v>
      </c>
      <c r="C10" s="520" t="s">
        <v>508</v>
      </c>
      <c r="D10" s="520"/>
      <c r="E10" s="520"/>
      <c r="F10" s="520"/>
      <c r="G10" s="520"/>
    </row>
    <row r="11" spans="1:7" ht="16.899999999999999" customHeight="1">
      <c r="A11" s="246" t="s">
        <v>3</v>
      </c>
      <c r="C11" s="519" t="s">
        <v>108</v>
      </c>
      <c r="D11" s="519"/>
      <c r="E11" s="519"/>
      <c r="F11" s="519"/>
      <c r="G11" s="519"/>
    </row>
    <row r="12" spans="1:7" ht="16.899999999999999" customHeight="1">
      <c r="A12" s="5" t="s">
        <v>4</v>
      </c>
      <c r="C12" s="520" t="s">
        <v>397</v>
      </c>
      <c r="D12" s="520"/>
      <c r="E12" s="520"/>
      <c r="F12" s="520"/>
      <c r="G12" s="520"/>
    </row>
    <row r="13" spans="1:7" ht="16.899999999999999" customHeight="1">
      <c r="A13" s="246" t="s">
        <v>5</v>
      </c>
      <c r="C13" s="519" t="s">
        <v>570</v>
      </c>
      <c r="D13" s="519"/>
      <c r="E13" s="519"/>
      <c r="F13" s="519"/>
      <c r="G13" s="519"/>
    </row>
    <row r="14" spans="1:7" ht="16.899999999999999" customHeight="1">
      <c r="A14" s="5" t="s">
        <v>6</v>
      </c>
      <c r="C14" s="516" t="s">
        <v>571</v>
      </c>
      <c r="D14" s="516"/>
      <c r="E14" s="516"/>
      <c r="F14" s="516"/>
      <c r="G14" s="516"/>
    </row>
    <row r="15" spans="1:7" ht="16.899999999999999" customHeight="1"/>
    <row r="16" spans="1:7" ht="16.899999999999999" customHeight="1">
      <c r="A16" s="286" t="s">
        <v>324</v>
      </c>
      <c r="B16" s="287" t="s">
        <v>325</v>
      </c>
    </row>
    <row r="17" spans="1:7" ht="16.899999999999999" customHeight="1">
      <c r="A17" s="286" t="s">
        <v>21</v>
      </c>
      <c r="B17" s="287" t="s">
        <v>262</v>
      </c>
    </row>
    <row r="18" spans="1:7" ht="75.400000000000006" customHeight="1">
      <c r="A18" s="218" t="s">
        <v>106</v>
      </c>
      <c r="B18" s="218" t="s">
        <v>36</v>
      </c>
      <c r="C18" s="218" t="s">
        <v>16</v>
      </c>
      <c r="D18" s="218" t="s">
        <v>37</v>
      </c>
      <c r="E18" s="218" t="s">
        <v>38</v>
      </c>
      <c r="F18" s="218" t="s">
        <v>39</v>
      </c>
      <c r="G18" s="218" t="s">
        <v>40</v>
      </c>
    </row>
    <row r="19" spans="1:7" ht="30" customHeight="1">
      <c r="A19" s="52" t="s">
        <v>13</v>
      </c>
      <c r="B19" s="53" t="s">
        <v>346</v>
      </c>
      <c r="C19" s="52"/>
      <c r="D19" s="54"/>
      <c r="E19" s="54"/>
      <c r="F19" s="54"/>
      <c r="G19" s="55"/>
    </row>
    <row r="20" spans="1:7" ht="55.5" customHeight="1">
      <c r="A20" s="52" t="s">
        <v>17</v>
      </c>
      <c r="B20" s="53" t="s">
        <v>347</v>
      </c>
      <c r="C20" s="52"/>
      <c r="D20" s="54"/>
      <c r="E20" s="54"/>
      <c r="F20" s="54"/>
      <c r="G20" s="55"/>
    </row>
    <row r="21" spans="1:7">
      <c r="A21" s="51" t="s">
        <v>145</v>
      </c>
      <c r="B21" s="84" t="s">
        <v>510</v>
      </c>
      <c r="C21" s="84"/>
      <c r="D21" s="112">
        <v>1500000</v>
      </c>
      <c r="E21" s="112">
        <v>23500</v>
      </c>
      <c r="F21" s="112">
        <v>35250000000</v>
      </c>
      <c r="G21" s="288">
        <v>0.13033894003679314</v>
      </c>
    </row>
    <row r="22" spans="1:7">
      <c r="A22" s="51" t="s">
        <v>155</v>
      </c>
      <c r="B22" s="84" t="s">
        <v>511</v>
      </c>
      <c r="C22" s="84"/>
      <c r="D22" s="112">
        <v>300000</v>
      </c>
      <c r="E22" s="112">
        <v>34950</v>
      </c>
      <c r="F22" s="112">
        <v>10485000000</v>
      </c>
      <c r="G22" s="288">
        <v>3.8768901738603569E-2</v>
      </c>
    </row>
    <row r="23" spans="1:7">
      <c r="A23" s="51" t="s">
        <v>167</v>
      </c>
      <c r="B23" s="84" t="s">
        <v>543</v>
      </c>
      <c r="C23" s="84"/>
      <c r="D23" s="112">
        <v>220000</v>
      </c>
      <c r="E23" s="112">
        <v>41200</v>
      </c>
      <c r="F23" s="112">
        <v>9064000000</v>
      </c>
      <c r="G23" s="288">
        <v>3.3514670992723206E-2</v>
      </c>
    </row>
    <row r="24" spans="1:7">
      <c r="A24" s="51" t="s">
        <v>199</v>
      </c>
      <c r="B24" s="84" t="s">
        <v>547</v>
      </c>
      <c r="C24" s="84"/>
      <c r="D24" s="112">
        <v>210000</v>
      </c>
      <c r="E24" s="112">
        <v>15350</v>
      </c>
      <c r="F24" s="112">
        <v>3223500000</v>
      </c>
      <c r="G24" s="288">
        <v>1.1919080091024188E-2</v>
      </c>
    </row>
    <row r="25" spans="1:7">
      <c r="A25" s="51" t="s">
        <v>202</v>
      </c>
      <c r="B25" s="84" t="s">
        <v>539</v>
      </c>
      <c r="C25" s="84"/>
      <c r="D25" s="112">
        <v>50000</v>
      </c>
      <c r="E25" s="112">
        <v>75500</v>
      </c>
      <c r="F25" s="112">
        <v>3775000000</v>
      </c>
      <c r="G25" s="288">
        <v>1.3958283649330328E-2</v>
      </c>
    </row>
    <row r="26" spans="1:7">
      <c r="A26" s="51" t="s">
        <v>205</v>
      </c>
      <c r="B26" s="84" t="s">
        <v>512</v>
      </c>
      <c r="C26" s="84"/>
      <c r="D26" s="112">
        <v>290000</v>
      </c>
      <c r="E26" s="112">
        <v>27750</v>
      </c>
      <c r="F26" s="112">
        <v>8047500000</v>
      </c>
      <c r="G26" s="288">
        <v>2.9756102693506176E-2</v>
      </c>
    </row>
    <row r="27" spans="1:7">
      <c r="A27" s="51" t="s">
        <v>208</v>
      </c>
      <c r="B27" s="84" t="s">
        <v>522</v>
      </c>
      <c r="C27" s="84"/>
      <c r="D27" s="112">
        <v>685000</v>
      </c>
      <c r="E27" s="112">
        <v>10150</v>
      </c>
      <c r="F27" s="112">
        <v>6952750000</v>
      </c>
      <c r="G27" s="288">
        <v>2.570820043520038E-2</v>
      </c>
    </row>
    <row r="28" spans="1:7">
      <c r="A28" s="51" t="s">
        <v>211</v>
      </c>
      <c r="B28" s="84" t="s">
        <v>555</v>
      </c>
      <c r="C28" s="84"/>
      <c r="D28" s="112">
        <v>75000</v>
      </c>
      <c r="E28" s="112">
        <v>25400</v>
      </c>
      <c r="F28" s="112">
        <v>1905000000</v>
      </c>
      <c r="G28" s="288">
        <v>7.0438490998607347E-3</v>
      </c>
    </row>
    <row r="29" spans="1:7">
      <c r="A29" s="51" t="s">
        <v>214</v>
      </c>
      <c r="B29" s="84" t="s">
        <v>513</v>
      </c>
      <c r="C29" s="84"/>
      <c r="D29" s="112">
        <v>346712</v>
      </c>
      <c r="E29" s="112">
        <v>13550</v>
      </c>
      <c r="F29" s="112">
        <v>4697947600</v>
      </c>
      <c r="G29" s="288">
        <v>1.7370936469004148E-2</v>
      </c>
    </row>
    <row r="30" spans="1:7">
      <c r="A30" s="51" t="s">
        <v>63</v>
      </c>
      <c r="B30" s="84" t="s">
        <v>540</v>
      </c>
      <c r="C30" s="84"/>
      <c r="D30" s="112">
        <v>31000</v>
      </c>
      <c r="E30" s="112">
        <v>12650</v>
      </c>
      <c r="F30" s="112">
        <v>392150000</v>
      </c>
      <c r="G30" s="288">
        <v>1.4499975981681823E-3</v>
      </c>
    </row>
    <row r="31" spans="1:7">
      <c r="A31" s="51" t="s">
        <v>65</v>
      </c>
      <c r="B31" s="84" t="s">
        <v>541</v>
      </c>
      <c r="C31" s="84"/>
      <c r="D31" s="112">
        <v>360000</v>
      </c>
      <c r="E31" s="112">
        <v>22000</v>
      </c>
      <c r="F31" s="112">
        <v>7920000000</v>
      </c>
      <c r="G31" s="288">
        <v>2.9284663974224159E-2</v>
      </c>
    </row>
    <row r="32" spans="1:7" s="137" customFormat="1">
      <c r="A32" s="51" t="s">
        <v>67</v>
      </c>
      <c r="B32" s="228" t="s">
        <v>521</v>
      </c>
      <c r="C32" s="228"/>
      <c r="D32" s="229">
        <v>190000</v>
      </c>
      <c r="E32" s="229">
        <v>45200</v>
      </c>
      <c r="F32" s="229">
        <v>8588000000</v>
      </c>
      <c r="G32" s="288">
        <v>3.1754633107403667E-2</v>
      </c>
    </row>
    <row r="33" spans="1:7">
      <c r="A33" s="51" t="s">
        <v>69</v>
      </c>
      <c r="B33" s="84" t="s">
        <v>514</v>
      </c>
      <c r="C33" s="84"/>
      <c r="D33" s="112">
        <v>900000</v>
      </c>
      <c r="E33" s="112">
        <v>12400</v>
      </c>
      <c r="F33" s="112">
        <v>11160000000</v>
      </c>
      <c r="G33" s="288">
        <v>4.1264753781861313E-2</v>
      </c>
    </row>
    <row r="34" spans="1:7">
      <c r="A34" s="51" t="s">
        <v>71</v>
      </c>
      <c r="B34" s="84" t="s">
        <v>515</v>
      </c>
      <c r="C34" s="84"/>
      <c r="D34" s="112">
        <v>39984</v>
      </c>
      <c r="E34" s="112">
        <v>60300</v>
      </c>
      <c r="F34" s="112">
        <v>2411035200</v>
      </c>
      <c r="G34" s="288">
        <v>8.9149438967204963E-3</v>
      </c>
    </row>
    <row r="35" spans="1:7">
      <c r="A35" s="51" t="s">
        <v>72</v>
      </c>
      <c r="B35" s="84" t="s">
        <v>516</v>
      </c>
      <c r="C35" s="84"/>
      <c r="D35" s="112">
        <v>100000</v>
      </c>
      <c r="E35" s="112">
        <v>10500</v>
      </c>
      <c r="F35" s="112">
        <v>1050000000</v>
      </c>
      <c r="G35" s="288">
        <v>3.8824365117342634E-3</v>
      </c>
    </row>
    <row r="36" spans="1:7">
      <c r="A36" s="51" t="s">
        <v>558</v>
      </c>
      <c r="B36" s="84" t="s">
        <v>517</v>
      </c>
      <c r="C36" s="84"/>
      <c r="D36" s="112">
        <v>900000</v>
      </c>
      <c r="E36" s="112">
        <v>33850</v>
      </c>
      <c r="F36" s="112">
        <v>30465000000</v>
      </c>
      <c r="G36" s="288">
        <v>0.1126461222190327</v>
      </c>
    </row>
    <row r="37" spans="1:7">
      <c r="A37" s="51" t="s">
        <v>559</v>
      </c>
      <c r="B37" s="84" t="s">
        <v>544</v>
      </c>
      <c r="C37" s="84"/>
      <c r="D37" s="112">
        <v>882500</v>
      </c>
      <c r="E37" s="112">
        <v>10450</v>
      </c>
      <c r="F37" s="112">
        <v>9222125000</v>
      </c>
      <c r="G37" s="288">
        <v>3.4099347443597466E-2</v>
      </c>
    </row>
    <row r="38" spans="1:7">
      <c r="A38" s="51" t="s">
        <v>560</v>
      </c>
      <c r="B38" s="84" t="s">
        <v>548</v>
      </c>
      <c r="C38" s="84"/>
      <c r="D38" s="112">
        <v>830000</v>
      </c>
      <c r="E38" s="112">
        <v>16250</v>
      </c>
      <c r="F38" s="112">
        <v>13487500000</v>
      </c>
      <c r="G38" s="288">
        <v>4.9870821382872264E-2</v>
      </c>
    </row>
    <row r="39" spans="1:7">
      <c r="A39" s="51" t="s">
        <v>561</v>
      </c>
      <c r="B39" s="84" t="s">
        <v>518</v>
      </c>
      <c r="C39" s="84"/>
      <c r="D39" s="112">
        <v>175000</v>
      </c>
      <c r="E39" s="112">
        <v>33400</v>
      </c>
      <c r="F39" s="112">
        <v>5845000000</v>
      </c>
      <c r="G39" s="288">
        <v>2.1612229915320733E-2</v>
      </c>
    </row>
    <row r="40" spans="1:7">
      <c r="A40" s="51" t="s">
        <v>73</v>
      </c>
      <c r="B40" s="84" t="s">
        <v>519</v>
      </c>
      <c r="C40" s="84"/>
      <c r="D40" s="112">
        <v>810000</v>
      </c>
      <c r="E40" s="112">
        <v>16300</v>
      </c>
      <c r="F40" s="112">
        <v>13203000000</v>
      </c>
      <c r="G40" s="288">
        <v>4.8818865966121408E-2</v>
      </c>
    </row>
    <row r="41" spans="1:7">
      <c r="A41" s="51" t="s">
        <v>562</v>
      </c>
      <c r="B41" s="84" t="s">
        <v>542</v>
      </c>
      <c r="C41" s="84"/>
      <c r="D41" s="112">
        <v>58000</v>
      </c>
      <c r="E41" s="112">
        <v>60900</v>
      </c>
      <c r="F41" s="112">
        <v>3532200000</v>
      </c>
      <c r="G41" s="288">
        <v>1.3060516425474062E-2</v>
      </c>
    </row>
    <row r="42" spans="1:7">
      <c r="A42" s="51" t="s">
        <v>563</v>
      </c>
      <c r="B42" s="84" t="s">
        <v>545</v>
      </c>
      <c r="C42" s="84"/>
      <c r="D42" s="112">
        <v>105000</v>
      </c>
      <c r="E42" s="112">
        <v>26500</v>
      </c>
      <c r="F42" s="112">
        <v>2782500000</v>
      </c>
      <c r="G42" s="288">
        <v>1.0288456756095798E-2</v>
      </c>
    </row>
    <row r="43" spans="1:7" hidden="1">
      <c r="A43" s="51"/>
      <c r="B43" s="84"/>
      <c r="C43" s="84"/>
      <c r="D43" s="112"/>
      <c r="E43" s="112"/>
      <c r="F43" s="112"/>
      <c r="G43" s="288"/>
    </row>
    <row r="44" spans="1:7" hidden="1">
      <c r="A44" s="51"/>
      <c r="B44" s="84"/>
      <c r="C44" s="84"/>
      <c r="D44" s="112"/>
      <c r="E44" s="112"/>
      <c r="F44" s="112"/>
      <c r="G44" s="288"/>
    </row>
    <row r="45" spans="1:7" hidden="1">
      <c r="A45" s="51"/>
      <c r="B45" s="84"/>
      <c r="C45" s="84"/>
      <c r="D45" s="112"/>
      <c r="E45" s="112"/>
      <c r="F45" s="112"/>
      <c r="G45" s="288"/>
    </row>
    <row r="46" spans="1:7" s="235" customFormat="1" ht="20.25" customHeight="1">
      <c r="A46" s="490"/>
      <c r="B46" s="188" t="s">
        <v>552</v>
      </c>
      <c r="C46" s="188"/>
      <c r="D46" s="491">
        <v>9058196</v>
      </c>
      <c r="E46" s="491"/>
      <c r="F46" s="491">
        <v>193459207800</v>
      </c>
      <c r="G46" s="289">
        <v>0.7153267541846724</v>
      </c>
    </row>
    <row r="47" spans="1:7" ht="80.25" customHeight="1">
      <c r="A47" s="56" t="s">
        <v>21</v>
      </c>
      <c r="B47" s="440" t="s">
        <v>348</v>
      </c>
      <c r="C47" s="441"/>
      <c r="D47" s="442"/>
      <c r="E47" s="442"/>
      <c r="F47" s="155"/>
      <c r="G47" s="443"/>
    </row>
    <row r="48" spans="1:7" ht="32.25" customHeight="1">
      <c r="A48" s="56"/>
      <c r="B48" s="57" t="s">
        <v>297</v>
      </c>
      <c r="C48" s="56"/>
      <c r="D48" s="58"/>
      <c r="E48" s="58"/>
      <c r="F48" s="148"/>
      <c r="G48" s="288"/>
    </row>
    <row r="49" spans="1:7" ht="32.25" customHeight="1">
      <c r="A49" s="56"/>
      <c r="B49" s="57" t="s">
        <v>298</v>
      </c>
      <c r="C49" s="56"/>
      <c r="D49" s="97">
        <v>9058196</v>
      </c>
      <c r="E49" s="97"/>
      <c r="F49" s="149">
        <v>193459207800</v>
      </c>
      <c r="G49" s="289">
        <v>0.7153267541846724</v>
      </c>
    </row>
    <row r="50" spans="1:7" ht="32.25" customHeight="1">
      <c r="A50" s="56" t="s">
        <v>22</v>
      </c>
      <c r="B50" s="57" t="s">
        <v>299</v>
      </c>
      <c r="C50" s="56"/>
      <c r="D50" s="85"/>
      <c r="E50" s="85"/>
      <c r="F50" s="150"/>
      <c r="G50" s="288"/>
    </row>
    <row r="51" spans="1:7">
      <c r="A51" s="65">
        <v>1</v>
      </c>
      <c r="B51" s="67" t="s">
        <v>564</v>
      </c>
      <c r="C51" s="65"/>
      <c r="D51" s="113">
        <v>70564</v>
      </c>
      <c r="E51" s="114">
        <v>98171.26</v>
      </c>
      <c r="F51" s="151">
        <v>6927356810</v>
      </c>
      <c r="G51" s="288">
        <v>2.5614307627576185E-2</v>
      </c>
    </row>
    <row r="52" spans="1:7" ht="32.25" customHeight="1">
      <c r="A52" s="56"/>
      <c r="B52" s="57" t="s">
        <v>300</v>
      </c>
      <c r="C52" s="56"/>
      <c r="D52" s="97">
        <v>70564</v>
      </c>
      <c r="E52" s="97"/>
      <c r="F52" s="149">
        <v>6927356810</v>
      </c>
      <c r="G52" s="289">
        <v>2.5614307627576185E-2</v>
      </c>
    </row>
    <row r="53" spans="1:7" ht="32.25" customHeight="1">
      <c r="A53" s="56" t="s">
        <v>23</v>
      </c>
      <c r="B53" s="57" t="s">
        <v>301</v>
      </c>
      <c r="C53" s="56"/>
      <c r="D53" s="58"/>
      <c r="E53" s="58"/>
      <c r="F53" s="148"/>
      <c r="G53" s="288"/>
    </row>
    <row r="54" spans="1:7" ht="32.25" customHeight="1">
      <c r="A54" s="76"/>
      <c r="B54" s="436" t="s">
        <v>550</v>
      </c>
      <c r="C54" s="76"/>
      <c r="D54" s="437"/>
      <c r="E54" s="437"/>
      <c r="F54" s="438"/>
      <c r="G54" s="289"/>
    </row>
    <row r="55" spans="1:7" ht="32.25" customHeight="1">
      <c r="A55" s="56"/>
      <c r="B55" s="57" t="s">
        <v>302</v>
      </c>
      <c r="C55" s="56"/>
      <c r="D55" s="58"/>
      <c r="E55" s="58"/>
      <c r="F55" s="148"/>
      <c r="G55" s="289"/>
    </row>
    <row r="56" spans="1:7" ht="32.25" customHeight="1">
      <c r="A56" s="56"/>
      <c r="B56" s="57" t="s">
        <v>303</v>
      </c>
      <c r="C56" s="56"/>
      <c r="D56" s="58">
        <v>9128760</v>
      </c>
      <c r="E56" s="58"/>
      <c r="F56" s="152">
        <v>200386564610</v>
      </c>
      <c r="G56" s="289">
        <v>0.7409410618122485</v>
      </c>
    </row>
    <row r="57" spans="1:7" ht="32.25" customHeight="1">
      <c r="A57" s="56" t="s">
        <v>24</v>
      </c>
      <c r="B57" s="57" t="s">
        <v>304</v>
      </c>
      <c r="C57" s="56"/>
      <c r="D57" s="58"/>
      <c r="E57" s="109"/>
      <c r="F57" s="153"/>
      <c r="G57" s="288"/>
    </row>
    <row r="58" spans="1:7" ht="32.25" customHeight="1">
      <c r="A58" s="59" t="s">
        <v>305</v>
      </c>
      <c r="B58" s="31" t="s">
        <v>306</v>
      </c>
      <c r="C58" s="60"/>
      <c r="D58" s="61"/>
      <c r="E58" s="71"/>
      <c r="F58" s="138">
        <v>729000000</v>
      </c>
      <c r="G58" s="288">
        <v>2.6955202067183597E-3</v>
      </c>
    </row>
    <row r="59" spans="1:7" ht="32.25" customHeight="1">
      <c r="A59" s="59" t="s">
        <v>307</v>
      </c>
      <c r="B59" s="31" t="s">
        <v>308</v>
      </c>
      <c r="C59" s="60"/>
      <c r="D59" s="61"/>
      <c r="E59" s="71"/>
      <c r="F59" s="138">
        <v>6418424</v>
      </c>
      <c r="G59" s="288">
        <v>2.3732498747991883E-5</v>
      </c>
    </row>
    <row r="60" spans="1:7" ht="46.5" customHeight="1">
      <c r="A60" s="59" t="s">
        <v>309</v>
      </c>
      <c r="B60" s="31" t="s">
        <v>310</v>
      </c>
      <c r="C60" s="60"/>
      <c r="D60" s="61"/>
      <c r="E60" s="71"/>
      <c r="F60" s="138">
        <v>316472603</v>
      </c>
      <c r="G60" s="288">
        <v>1.1701759893816975E-3</v>
      </c>
    </row>
    <row r="61" spans="1:7" ht="32.25" customHeight="1">
      <c r="A61" s="59" t="s">
        <v>311</v>
      </c>
      <c r="B61" s="31" t="s">
        <v>312</v>
      </c>
      <c r="C61" s="60"/>
      <c r="D61" s="61"/>
      <c r="E61" s="71"/>
      <c r="F61" s="154">
        <v>662836500</v>
      </c>
      <c r="G61" s="288">
        <v>2.4508767894382364E-3</v>
      </c>
    </row>
    <row r="62" spans="1:7" ht="32.25" customHeight="1">
      <c r="A62" s="63">
        <v>5</v>
      </c>
      <c r="B62" s="31" t="s">
        <v>313</v>
      </c>
      <c r="C62" s="60"/>
      <c r="D62" s="61"/>
      <c r="E62" s="62"/>
      <c r="F62" s="155"/>
      <c r="G62" s="288"/>
    </row>
    <row r="63" spans="1:7" ht="32.25" customHeight="1">
      <c r="A63" s="63">
        <v>6</v>
      </c>
      <c r="B63" s="31" t="s">
        <v>314</v>
      </c>
      <c r="C63" s="60"/>
      <c r="D63" s="61"/>
      <c r="E63" s="62"/>
      <c r="F63" s="156">
        <v>35000000000</v>
      </c>
      <c r="G63" s="288">
        <v>0.12941455039114211</v>
      </c>
    </row>
    <row r="64" spans="1:7" ht="32.25" customHeight="1">
      <c r="A64" s="59"/>
      <c r="B64" s="158" t="s">
        <v>574</v>
      </c>
      <c r="C64" s="140"/>
      <c r="D64" s="141"/>
      <c r="E64" s="142"/>
      <c r="F64" s="157">
        <v>35000000000</v>
      </c>
      <c r="G64" s="288">
        <v>0.12941455039114211</v>
      </c>
    </row>
    <row r="65" spans="1:7" ht="32.25" customHeight="1">
      <c r="A65" s="59"/>
      <c r="B65" s="139" t="s">
        <v>441</v>
      </c>
      <c r="C65" s="140"/>
      <c r="D65" s="141"/>
      <c r="E65" s="142"/>
      <c r="F65" s="157"/>
      <c r="G65" s="290"/>
    </row>
    <row r="66" spans="1:7" ht="32.25" customHeight="1">
      <c r="A66" s="56"/>
      <c r="B66" s="57" t="s">
        <v>315</v>
      </c>
      <c r="C66" s="56"/>
      <c r="D66" s="58"/>
      <c r="E66" s="58"/>
      <c r="F66" s="148">
        <v>36714727527</v>
      </c>
      <c r="G66" s="289">
        <v>0.1357548558754284</v>
      </c>
    </row>
    <row r="67" spans="1:7" ht="32.25" customHeight="1">
      <c r="A67" s="56" t="s">
        <v>25</v>
      </c>
      <c r="B67" s="57" t="s">
        <v>316</v>
      </c>
      <c r="C67" s="56"/>
      <c r="D67" s="58"/>
      <c r="E67" s="58"/>
      <c r="F67" s="148"/>
      <c r="G67" s="288"/>
    </row>
    <row r="68" spans="1:7" ht="32.25" customHeight="1">
      <c r="A68" s="59" t="s">
        <v>145</v>
      </c>
      <c r="B68" s="31" t="s">
        <v>554</v>
      </c>
      <c r="C68" s="60"/>
      <c r="D68" s="61"/>
      <c r="E68" s="62"/>
      <c r="F68" s="138">
        <v>33347431706</v>
      </c>
      <c r="G68" s="288">
        <v>0.12330408231232307</v>
      </c>
    </row>
    <row r="69" spans="1:7" ht="32.25" customHeight="1">
      <c r="A69" s="63"/>
      <c r="B69" s="139" t="s">
        <v>506</v>
      </c>
      <c r="C69" s="140"/>
      <c r="D69" s="141"/>
      <c r="E69" s="142"/>
      <c r="F69" s="157">
        <v>13347431706</v>
      </c>
      <c r="G69" s="290">
        <v>4.9352910660241854E-2</v>
      </c>
    </row>
    <row r="70" spans="1:7" ht="32.25" customHeight="1">
      <c r="A70" s="63"/>
      <c r="B70" s="139" t="s">
        <v>573</v>
      </c>
      <c r="C70" s="140"/>
      <c r="D70" s="141"/>
      <c r="E70" s="142"/>
      <c r="F70" s="157">
        <v>20000000000</v>
      </c>
      <c r="G70" s="290">
        <v>7.3951171652081205E-2</v>
      </c>
    </row>
    <row r="71" spans="1:7" ht="32.25" customHeight="1">
      <c r="A71" s="63">
        <v>2</v>
      </c>
      <c r="B71" s="31" t="s">
        <v>317</v>
      </c>
      <c r="C71" s="60"/>
      <c r="D71" s="61"/>
      <c r="E71" s="62"/>
      <c r="F71" s="291"/>
      <c r="G71" s="288"/>
    </row>
    <row r="72" spans="1:7" ht="32.25" customHeight="1">
      <c r="A72" s="56"/>
      <c r="B72" s="57" t="s">
        <v>296</v>
      </c>
      <c r="C72" s="56"/>
      <c r="D72" s="58"/>
      <c r="E72" s="58"/>
      <c r="F72" s="64">
        <v>33347431706</v>
      </c>
      <c r="G72" s="289">
        <v>0.12330408231232307</v>
      </c>
    </row>
    <row r="73" spans="1:7" ht="33.75" customHeight="1">
      <c r="A73" s="56" t="s">
        <v>26</v>
      </c>
      <c r="B73" s="57" t="s">
        <v>318</v>
      </c>
      <c r="C73" s="56"/>
      <c r="D73" s="58"/>
      <c r="E73" s="58"/>
      <c r="F73" s="58">
        <v>270448723843</v>
      </c>
      <c r="G73" s="289">
        <v>1</v>
      </c>
    </row>
    <row r="74" spans="1:7" ht="32.25" customHeight="1">
      <c r="A74" s="521" t="s">
        <v>578</v>
      </c>
      <c r="B74" s="521"/>
      <c r="C74" s="521"/>
      <c r="D74" s="521"/>
      <c r="E74" s="521"/>
      <c r="F74" s="521"/>
      <c r="G74" s="521"/>
    </row>
    <row r="75" spans="1:7" ht="21.75" customHeight="1">
      <c r="A75" s="213" t="s">
        <v>7</v>
      </c>
      <c r="E75" s="492" t="s">
        <v>8</v>
      </c>
      <c r="F75" s="492"/>
      <c r="G75" s="492"/>
    </row>
    <row r="76" spans="1:7" ht="16.899999999999999" customHeight="1">
      <c r="A76" s="10" t="s">
        <v>9</v>
      </c>
      <c r="E76" s="511" t="s">
        <v>10</v>
      </c>
      <c r="F76" s="511"/>
      <c r="G76" s="511"/>
    </row>
    <row r="77" spans="1:7" ht="16.899999999999999" customHeight="1"/>
    <row r="78" spans="1:7" ht="16.899999999999999" customHeight="1">
      <c r="A78" s="213"/>
      <c r="E78" s="213"/>
    </row>
    <row r="79" spans="1:7" ht="16.899999999999999" customHeight="1">
      <c r="A79" s="213"/>
      <c r="E79" s="213"/>
    </row>
    <row r="80" spans="1:7" ht="16.899999999999999" customHeight="1"/>
    <row r="81" spans="1:7" ht="16.899999999999999" customHeight="1"/>
    <row r="82" spans="1:7" ht="16.899999999999999" customHeight="1"/>
    <row r="83" spans="1:7" ht="16.899999999999999" customHeight="1"/>
    <row r="84" spans="1:7" ht="16.899999999999999" customHeight="1"/>
    <row r="85" spans="1:7" ht="16.899999999999999" customHeight="1"/>
    <row r="86" spans="1:7" ht="16.899999999999999" customHeight="1">
      <c r="A86" s="15" t="s">
        <v>401</v>
      </c>
      <c r="B86" s="292"/>
      <c r="C86" s="292"/>
      <c r="E86" s="503" t="s">
        <v>319</v>
      </c>
      <c r="F86" s="503"/>
      <c r="G86" s="503"/>
    </row>
    <row r="87" spans="1:7" ht="16.899999999999999" customHeight="1">
      <c r="A87" s="170" t="s">
        <v>565</v>
      </c>
      <c r="D87" s="213"/>
      <c r="E87" s="209" t="s">
        <v>536</v>
      </c>
      <c r="F87" s="209" t="s">
        <v>535</v>
      </c>
    </row>
    <row r="88" spans="1:7" ht="16.899999999999999" customHeight="1">
      <c r="A88" s="2"/>
      <c r="E88" s="211" t="s">
        <v>321</v>
      </c>
      <c r="F88" s="211" t="s">
        <v>575</v>
      </c>
    </row>
  </sheetData>
  <mergeCells count="16">
    <mergeCell ref="E75:G75"/>
    <mergeCell ref="E76:G76"/>
    <mergeCell ref="E86:G86"/>
    <mergeCell ref="C14:G14"/>
    <mergeCell ref="A1:G1"/>
    <mergeCell ref="A2:G2"/>
    <mergeCell ref="A3:G4"/>
    <mergeCell ref="A5:G5"/>
    <mergeCell ref="C7:G7"/>
    <mergeCell ref="C8:G8"/>
    <mergeCell ref="C9:G9"/>
    <mergeCell ref="C10:G10"/>
    <mergeCell ref="C11:G11"/>
    <mergeCell ref="C12:G12"/>
    <mergeCell ref="C13:G13"/>
    <mergeCell ref="A74:G74"/>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8"/>
  <sheetViews>
    <sheetView view="pageBreakPreview" topLeftCell="A19" zoomScale="70" zoomScaleNormal="85" zoomScaleSheetLayoutView="70" workbookViewId="0">
      <selection activeCell="K31" sqref="K31"/>
    </sheetView>
  </sheetViews>
  <sheetFormatPr defaultColWidth="9.140625" defaultRowHeight="15"/>
  <cols>
    <col min="1" max="1" width="8.140625" style="323" customWidth="1"/>
    <col min="2" max="2" width="44.28515625" style="294" customWidth="1"/>
    <col min="3" max="4" width="14.140625" style="294" customWidth="1"/>
    <col min="5" max="5" width="20.42578125" style="294" customWidth="1"/>
    <col min="6" max="6" width="14.140625" style="294" customWidth="1"/>
    <col min="7" max="8" width="21.42578125" style="294" customWidth="1"/>
    <col min="9" max="9" width="29.42578125" style="294" customWidth="1"/>
    <col min="10" max="10" width="21.42578125" style="294" customWidth="1"/>
    <col min="11" max="11" width="29.7109375" style="294" customWidth="1"/>
    <col min="12" max="16384" width="9.140625" style="294"/>
  </cols>
  <sheetData>
    <row r="1" spans="1:11" s="293" customFormat="1" ht="26.25" customHeight="1">
      <c r="A1" s="530" t="s">
        <v>322</v>
      </c>
      <c r="B1" s="530"/>
      <c r="C1" s="530"/>
      <c r="D1" s="530"/>
      <c r="E1" s="530"/>
      <c r="F1" s="530"/>
      <c r="G1" s="530"/>
      <c r="H1" s="530"/>
      <c r="I1" s="530"/>
      <c r="J1" s="530"/>
      <c r="K1" s="530"/>
    </row>
    <row r="2" spans="1:11" ht="34.5" customHeight="1">
      <c r="A2" s="531" t="s">
        <v>386</v>
      </c>
      <c r="B2" s="531"/>
      <c r="C2" s="531"/>
      <c r="D2" s="531"/>
      <c r="E2" s="531"/>
      <c r="F2" s="531"/>
      <c r="G2" s="531"/>
      <c r="H2" s="531"/>
      <c r="I2" s="531"/>
      <c r="J2" s="531"/>
      <c r="K2" s="531"/>
    </row>
    <row r="3" spans="1:11" ht="19.149999999999999" customHeight="1">
      <c r="A3" s="532" t="s">
        <v>323</v>
      </c>
      <c r="B3" s="532"/>
      <c r="C3" s="532"/>
      <c r="D3" s="532"/>
      <c r="E3" s="532"/>
      <c r="F3" s="532"/>
      <c r="G3" s="532"/>
      <c r="H3" s="532"/>
      <c r="I3" s="532"/>
      <c r="J3" s="532"/>
      <c r="K3" s="532"/>
    </row>
    <row r="4" spans="1:11" ht="21.6" customHeight="1">
      <c r="A4" s="532"/>
      <c r="B4" s="532"/>
      <c r="C4" s="532"/>
      <c r="D4" s="532"/>
      <c r="E4" s="532"/>
      <c r="F4" s="532"/>
      <c r="G4" s="532"/>
      <c r="H4" s="532"/>
      <c r="I4" s="532"/>
      <c r="J4" s="532"/>
      <c r="K4" s="532"/>
    </row>
    <row r="5" spans="1:11">
      <c r="A5" s="533" t="s">
        <v>566</v>
      </c>
      <c r="B5" s="533"/>
      <c r="C5" s="533"/>
      <c r="D5" s="533"/>
      <c r="E5" s="533"/>
      <c r="F5" s="533"/>
      <c r="G5" s="533"/>
      <c r="H5" s="533"/>
      <c r="I5" s="533"/>
      <c r="J5" s="533"/>
      <c r="K5" s="533"/>
    </row>
    <row r="6" spans="1:11">
      <c r="A6" s="236"/>
      <c r="B6" s="236"/>
      <c r="C6" s="236"/>
      <c r="D6" s="236"/>
      <c r="E6" s="236"/>
      <c r="F6" s="19"/>
      <c r="G6" s="295"/>
      <c r="H6" s="295"/>
      <c r="I6" s="295"/>
      <c r="J6" s="295"/>
      <c r="K6" s="295"/>
    </row>
    <row r="7" spans="1:11">
      <c r="A7" s="525" t="s">
        <v>0</v>
      </c>
      <c r="B7" s="534"/>
      <c r="C7" s="295"/>
      <c r="D7" s="295"/>
      <c r="E7" s="295"/>
      <c r="F7" s="295"/>
      <c r="G7" s="525" t="s">
        <v>319</v>
      </c>
      <c r="H7" s="525"/>
      <c r="I7" s="525"/>
      <c r="J7" s="525"/>
      <c r="K7" s="295"/>
    </row>
    <row r="8" spans="1:11" ht="15" customHeight="1">
      <c r="A8" s="526" t="s">
        <v>12</v>
      </c>
      <c r="B8" s="526"/>
      <c r="C8" s="295"/>
      <c r="D8" s="295"/>
      <c r="E8" s="295"/>
      <c r="F8" s="295"/>
      <c r="G8" s="526" t="s">
        <v>320</v>
      </c>
      <c r="H8" s="526"/>
      <c r="I8" s="526"/>
      <c r="J8" s="526"/>
      <c r="K8" s="295"/>
    </row>
    <row r="9" spans="1:11">
      <c r="A9" s="523" t="s">
        <v>1</v>
      </c>
      <c r="B9" s="524"/>
      <c r="C9" s="295"/>
      <c r="D9" s="295"/>
      <c r="E9" s="295"/>
      <c r="F9" s="295"/>
      <c r="G9" s="523" t="s">
        <v>398</v>
      </c>
      <c r="H9" s="523"/>
      <c r="I9" s="523"/>
      <c r="J9" s="523"/>
      <c r="K9" s="295"/>
    </row>
    <row r="10" spans="1:11" ht="15" customHeight="1">
      <c r="A10" s="524" t="s">
        <v>2</v>
      </c>
      <c r="B10" s="524"/>
      <c r="C10" s="295"/>
      <c r="D10" s="295"/>
      <c r="E10" s="295"/>
      <c r="F10" s="295"/>
      <c r="G10" s="526" t="s">
        <v>508</v>
      </c>
      <c r="H10" s="526"/>
      <c r="I10" s="526"/>
      <c r="J10" s="526"/>
      <c r="K10" s="295"/>
    </row>
    <row r="11" spans="1:11" ht="15" customHeight="1">
      <c r="A11" s="523" t="s">
        <v>3</v>
      </c>
      <c r="B11" s="524"/>
      <c r="C11" s="295"/>
      <c r="D11" s="295"/>
      <c r="E11" s="295"/>
      <c r="F11" s="295"/>
      <c r="G11" s="525" t="s">
        <v>108</v>
      </c>
      <c r="H11" s="525"/>
      <c r="I11" s="525"/>
      <c r="J11" s="525"/>
      <c r="K11" s="295"/>
    </row>
    <row r="12" spans="1:11" ht="15" customHeight="1">
      <c r="A12" s="20" t="s">
        <v>248</v>
      </c>
      <c r="B12" s="296"/>
      <c r="C12" s="295"/>
      <c r="D12" s="295"/>
      <c r="E12" s="295"/>
      <c r="F12" s="295"/>
      <c r="G12" s="526" t="s">
        <v>397</v>
      </c>
      <c r="H12" s="526"/>
      <c r="I12" s="526"/>
      <c r="J12" s="526"/>
      <c r="K12" s="295"/>
    </row>
    <row r="13" spans="1:11" ht="15" customHeight="1">
      <c r="A13" s="297" t="s">
        <v>5</v>
      </c>
      <c r="B13" s="20"/>
      <c r="C13" s="295"/>
      <c r="D13" s="295"/>
      <c r="E13" s="295"/>
      <c r="F13" s="295"/>
      <c r="G13" s="525" t="s">
        <v>570</v>
      </c>
      <c r="H13" s="525"/>
      <c r="I13" s="525"/>
      <c r="J13" s="525"/>
      <c r="K13" s="295"/>
    </row>
    <row r="14" spans="1:11">
      <c r="A14" s="20" t="s">
        <v>6</v>
      </c>
      <c r="B14" s="20"/>
      <c r="C14" s="295"/>
      <c r="D14" s="295"/>
      <c r="E14" s="295"/>
      <c r="F14" s="295"/>
      <c r="G14" s="527" t="s">
        <v>571</v>
      </c>
      <c r="H14" s="527"/>
      <c r="I14" s="527"/>
      <c r="J14" s="527"/>
      <c r="K14" s="295"/>
    </row>
    <row r="15" spans="1:11">
      <c r="A15" s="20"/>
      <c r="B15" s="20"/>
      <c r="C15" s="295"/>
      <c r="D15" s="295"/>
      <c r="E15" s="295"/>
      <c r="F15" s="295"/>
      <c r="G15" s="24"/>
      <c r="H15" s="24"/>
      <c r="I15" s="24"/>
      <c r="J15" s="24"/>
      <c r="K15" s="295"/>
    </row>
    <row r="16" spans="1:11">
      <c r="A16" s="298" t="s">
        <v>324</v>
      </c>
      <c r="B16" s="299" t="s">
        <v>325</v>
      </c>
      <c r="C16" s="300"/>
      <c r="D16" s="300"/>
      <c r="E16" s="300"/>
      <c r="F16" s="300"/>
      <c r="G16" s="24"/>
      <c r="H16" s="24"/>
      <c r="I16" s="24"/>
      <c r="J16" s="24"/>
      <c r="K16" s="300"/>
    </row>
    <row r="17" spans="1:11">
      <c r="A17" s="298" t="s">
        <v>22</v>
      </c>
      <c r="B17" s="299" t="s">
        <v>263</v>
      </c>
      <c r="C17" s="300"/>
      <c r="D17" s="300"/>
      <c r="E17" s="300"/>
      <c r="F17" s="300"/>
      <c r="G17" s="300"/>
      <c r="H17" s="300"/>
      <c r="I17" s="300"/>
      <c r="J17" s="300"/>
      <c r="K17" s="300"/>
    </row>
    <row r="18" spans="1:11" s="301" customFormat="1" ht="32.25" customHeight="1">
      <c r="A18" s="522" t="s">
        <v>106</v>
      </c>
      <c r="B18" s="522" t="s">
        <v>249</v>
      </c>
      <c r="C18" s="522" t="s">
        <v>16</v>
      </c>
      <c r="D18" s="522" t="s">
        <v>250</v>
      </c>
      <c r="E18" s="522" t="s">
        <v>251</v>
      </c>
      <c r="F18" s="522" t="s">
        <v>252</v>
      </c>
      <c r="G18" s="522" t="s">
        <v>253</v>
      </c>
      <c r="H18" s="522" t="s">
        <v>254</v>
      </c>
      <c r="I18" s="522"/>
      <c r="J18" s="522" t="s">
        <v>255</v>
      </c>
      <c r="K18" s="522"/>
    </row>
    <row r="19" spans="1:11" s="301" customFormat="1" ht="48" customHeight="1">
      <c r="A19" s="522"/>
      <c r="B19" s="522"/>
      <c r="C19" s="522"/>
      <c r="D19" s="522"/>
      <c r="E19" s="522"/>
      <c r="F19" s="522"/>
      <c r="G19" s="522"/>
      <c r="H19" s="302" t="s">
        <v>256</v>
      </c>
      <c r="I19" s="302" t="s">
        <v>257</v>
      </c>
      <c r="J19" s="302" t="s">
        <v>258</v>
      </c>
      <c r="K19" s="302" t="s">
        <v>257</v>
      </c>
    </row>
    <row r="20" spans="1:11" s="301" customFormat="1" ht="30" customHeight="1">
      <c r="A20" s="303" t="s">
        <v>145</v>
      </c>
      <c r="B20" s="23" t="s">
        <v>525</v>
      </c>
      <c r="C20" s="303"/>
      <c r="D20" s="304"/>
      <c r="E20" s="304"/>
      <c r="F20" s="305"/>
      <c r="G20" s="306"/>
      <c r="H20" s="23"/>
      <c r="I20" s="307"/>
      <c r="J20" s="308"/>
      <c r="K20" s="309"/>
    </row>
    <row r="21" spans="1:11" s="301" customFormat="1" ht="30" customHeight="1">
      <c r="A21" s="303" t="s">
        <v>13</v>
      </c>
      <c r="B21" s="23" t="s">
        <v>264</v>
      </c>
      <c r="C21" s="303"/>
      <c r="D21" s="305"/>
      <c r="E21" s="305"/>
      <c r="F21" s="305"/>
      <c r="G21" s="306"/>
      <c r="H21" s="23"/>
      <c r="I21" s="307"/>
      <c r="J21" s="23"/>
      <c r="K21" s="307"/>
    </row>
    <row r="22" spans="1:11" s="301" customFormat="1" ht="30" customHeight="1">
      <c r="A22" s="303" t="s">
        <v>155</v>
      </c>
      <c r="B22" s="23" t="s">
        <v>526</v>
      </c>
      <c r="C22" s="303"/>
      <c r="D22" s="305"/>
      <c r="E22" s="305"/>
      <c r="F22" s="305"/>
      <c r="G22" s="304"/>
      <c r="H22" s="23"/>
      <c r="I22" s="310"/>
      <c r="J22" s="23"/>
      <c r="K22" s="310"/>
    </row>
    <row r="23" spans="1:11" s="301" customFormat="1" ht="30" customHeight="1">
      <c r="A23" s="303" t="s">
        <v>17</v>
      </c>
      <c r="B23" s="23" t="s">
        <v>265</v>
      </c>
      <c r="C23" s="303"/>
      <c r="D23" s="305"/>
      <c r="E23" s="305"/>
      <c r="F23" s="305"/>
      <c r="G23" s="306"/>
      <c r="H23" s="23"/>
      <c r="I23" s="307"/>
      <c r="J23" s="23"/>
      <c r="K23" s="307"/>
    </row>
    <row r="24" spans="1:11" s="301" customFormat="1" ht="30" customHeight="1">
      <c r="A24" s="303" t="s">
        <v>259</v>
      </c>
      <c r="B24" s="23" t="s">
        <v>266</v>
      </c>
      <c r="C24" s="303"/>
      <c r="D24" s="305"/>
      <c r="E24" s="305"/>
      <c r="F24" s="305"/>
      <c r="G24" s="306"/>
      <c r="H24" s="23"/>
      <c r="I24" s="307"/>
      <c r="J24" s="23"/>
      <c r="K24" s="307"/>
    </row>
    <row r="25" spans="1:11" s="301" customFormat="1" ht="30" customHeight="1">
      <c r="A25" s="303" t="s">
        <v>167</v>
      </c>
      <c r="B25" s="23" t="s">
        <v>267</v>
      </c>
      <c r="C25" s="303"/>
      <c r="D25" s="305"/>
      <c r="E25" s="305"/>
      <c r="F25" s="305"/>
      <c r="G25" s="306"/>
      <c r="H25" s="23"/>
      <c r="I25" s="307"/>
      <c r="J25" s="23"/>
      <c r="K25" s="307"/>
    </row>
    <row r="26" spans="1:11" s="301" customFormat="1" ht="30" customHeight="1">
      <c r="A26" s="303" t="s">
        <v>21</v>
      </c>
      <c r="B26" s="23" t="s">
        <v>268</v>
      </c>
      <c r="C26" s="303"/>
      <c r="D26" s="305"/>
      <c r="E26" s="305"/>
      <c r="F26" s="305"/>
      <c r="G26" s="306"/>
      <c r="H26" s="23"/>
      <c r="I26" s="307"/>
      <c r="J26" s="23"/>
      <c r="K26" s="307"/>
    </row>
    <row r="27" spans="1:11" s="301" customFormat="1" ht="30" customHeight="1">
      <c r="A27" s="303" t="s">
        <v>199</v>
      </c>
      <c r="B27" s="23" t="s">
        <v>527</v>
      </c>
      <c r="C27" s="303"/>
      <c r="D27" s="305"/>
      <c r="E27" s="305"/>
      <c r="F27" s="305"/>
      <c r="G27" s="306"/>
      <c r="H27" s="23"/>
      <c r="I27" s="307"/>
      <c r="J27" s="23"/>
      <c r="K27" s="307"/>
    </row>
    <row r="28" spans="1:11" s="301" customFormat="1" ht="30" customHeight="1">
      <c r="A28" s="303" t="s">
        <v>22</v>
      </c>
      <c r="B28" s="23" t="s">
        <v>268</v>
      </c>
      <c r="C28" s="303"/>
      <c r="D28" s="305"/>
      <c r="E28" s="305"/>
      <c r="F28" s="305"/>
      <c r="G28" s="306"/>
      <c r="H28" s="23"/>
      <c r="I28" s="307"/>
      <c r="J28" s="23"/>
      <c r="K28" s="307"/>
    </row>
    <row r="29" spans="1:11" s="301" customFormat="1" ht="47.25" customHeight="1">
      <c r="A29" s="303" t="s">
        <v>260</v>
      </c>
      <c r="B29" s="23" t="s">
        <v>269</v>
      </c>
      <c r="C29" s="303"/>
      <c r="D29" s="305"/>
      <c r="E29" s="305"/>
      <c r="F29" s="305"/>
      <c r="G29" s="306"/>
      <c r="H29" s="23"/>
      <c r="I29" s="307"/>
      <c r="J29" s="23"/>
      <c r="K29" s="307"/>
    </row>
    <row r="30" spans="1:11" s="301" customFormat="1" ht="12.75">
      <c r="A30" s="311"/>
      <c r="B30" s="312"/>
      <c r="C30" s="312"/>
      <c r="D30" s="305"/>
      <c r="E30" s="305"/>
      <c r="F30" s="305"/>
      <c r="G30" s="306"/>
      <c r="H30" s="23"/>
      <c r="I30" s="307"/>
      <c r="J30" s="308"/>
      <c r="K30" s="309"/>
    </row>
    <row r="31" spans="1:11" s="301" customFormat="1" ht="12.75">
      <c r="A31" s="313"/>
      <c r="B31" s="314"/>
      <c r="C31" s="314"/>
      <c r="D31" s="314"/>
      <c r="E31" s="314"/>
      <c r="F31" s="314"/>
      <c r="G31" s="314"/>
      <c r="H31" s="314"/>
      <c r="I31" s="314"/>
      <c r="J31" s="314"/>
      <c r="K31" s="314"/>
    </row>
    <row r="32" spans="1:11" s="428" customFormat="1" ht="16.5" customHeight="1">
      <c r="A32" s="424" t="s">
        <v>7</v>
      </c>
      <c r="B32" s="425"/>
      <c r="C32" s="426"/>
      <c r="D32" s="427"/>
      <c r="E32" s="427"/>
      <c r="F32" s="427"/>
      <c r="G32" s="427"/>
      <c r="H32" s="427"/>
      <c r="I32" s="528" t="s">
        <v>8</v>
      </c>
      <c r="J32" s="528"/>
      <c r="K32" s="528"/>
    </row>
    <row r="33" spans="1:11" s="301" customFormat="1" ht="12.75">
      <c r="A33" s="317" t="s">
        <v>9</v>
      </c>
      <c r="B33" s="19"/>
      <c r="C33" s="316"/>
      <c r="D33" s="314"/>
      <c r="E33" s="314"/>
      <c r="F33" s="314"/>
      <c r="G33" s="314"/>
      <c r="H33" s="314"/>
      <c r="I33" s="529" t="s">
        <v>10</v>
      </c>
      <c r="J33" s="529"/>
      <c r="K33" s="529"/>
    </row>
    <row r="34" spans="1:11">
      <c r="A34" s="19"/>
      <c r="B34" s="19"/>
      <c r="C34" s="316"/>
      <c r="D34" s="295"/>
      <c r="E34" s="295"/>
      <c r="F34" s="295"/>
      <c r="G34" s="295"/>
      <c r="H34" s="295"/>
      <c r="I34" s="316"/>
      <c r="J34" s="300"/>
      <c r="K34" s="300"/>
    </row>
    <row r="35" spans="1:11">
      <c r="A35" s="19"/>
      <c r="B35" s="19"/>
      <c r="C35" s="316"/>
      <c r="D35" s="295"/>
      <c r="E35" s="295"/>
      <c r="F35" s="295"/>
      <c r="G35" s="295"/>
      <c r="H35" s="295"/>
      <c r="I35" s="316"/>
      <c r="J35" s="300"/>
      <c r="K35" s="300"/>
    </row>
    <row r="36" spans="1:11">
      <c r="A36" s="19"/>
      <c r="B36" s="19"/>
      <c r="C36" s="316"/>
      <c r="D36" s="295"/>
      <c r="E36" s="295"/>
      <c r="F36" s="295"/>
      <c r="G36" s="295"/>
      <c r="H36" s="295"/>
      <c r="I36" s="316"/>
      <c r="J36" s="300"/>
      <c r="K36" s="300"/>
    </row>
    <row r="37" spans="1:11">
      <c r="A37" s="19"/>
      <c r="B37" s="19"/>
      <c r="C37" s="316"/>
      <c r="D37" s="295"/>
      <c r="E37" s="295"/>
      <c r="F37" s="295"/>
      <c r="G37" s="295"/>
      <c r="H37" s="295"/>
      <c r="I37" s="316"/>
      <c r="J37" s="300"/>
      <c r="K37" s="300"/>
    </row>
    <row r="38" spans="1:11">
      <c r="A38" s="19"/>
      <c r="B38" s="19"/>
      <c r="C38" s="316"/>
      <c r="D38" s="295"/>
      <c r="E38" s="295"/>
      <c r="F38" s="295"/>
      <c r="G38" s="295"/>
      <c r="H38" s="295"/>
      <c r="I38" s="316"/>
      <c r="J38" s="300"/>
      <c r="K38" s="300"/>
    </row>
    <row r="39" spans="1:11">
      <c r="A39" s="19"/>
      <c r="B39" s="19"/>
      <c r="C39" s="316"/>
      <c r="D39" s="295"/>
      <c r="E39" s="295"/>
      <c r="F39" s="295"/>
      <c r="G39" s="295"/>
      <c r="H39" s="295"/>
      <c r="I39" s="316"/>
      <c r="J39" s="300"/>
      <c r="K39" s="300"/>
    </row>
    <row r="40" spans="1:11">
      <c r="A40" s="19"/>
      <c r="B40" s="19"/>
      <c r="C40" s="316"/>
      <c r="D40" s="295"/>
      <c r="E40" s="295"/>
      <c r="F40" s="295"/>
      <c r="G40" s="295"/>
      <c r="H40" s="295"/>
      <c r="I40" s="316"/>
      <c r="J40" s="300"/>
      <c r="K40" s="300"/>
    </row>
    <row r="41" spans="1:11">
      <c r="A41" s="19"/>
      <c r="B41" s="19"/>
      <c r="C41" s="316"/>
      <c r="D41" s="295"/>
      <c r="E41" s="295"/>
      <c r="F41" s="295"/>
      <c r="G41" s="295"/>
      <c r="H41" s="295"/>
      <c r="I41" s="316"/>
      <c r="J41" s="300"/>
      <c r="K41" s="300"/>
    </row>
    <row r="42" spans="1:11">
      <c r="A42" s="19"/>
      <c r="B42" s="19"/>
      <c r="C42" s="316"/>
      <c r="D42" s="295"/>
      <c r="E42" s="295"/>
      <c r="F42" s="295"/>
      <c r="G42" s="295"/>
      <c r="H42" s="295"/>
      <c r="I42" s="316"/>
      <c r="J42" s="300"/>
      <c r="K42" s="300"/>
    </row>
    <row r="43" spans="1:11">
      <c r="A43" s="19"/>
      <c r="B43" s="19"/>
      <c r="C43" s="316"/>
      <c r="D43" s="295"/>
      <c r="E43" s="295"/>
      <c r="F43" s="295"/>
      <c r="G43" s="295"/>
      <c r="H43" s="295"/>
      <c r="I43" s="316"/>
      <c r="J43" s="300"/>
      <c r="K43" s="300"/>
    </row>
    <row r="44" spans="1:11">
      <c r="A44" s="318"/>
      <c r="B44" s="318"/>
      <c r="C44" s="319"/>
      <c r="D44" s="320"/>
      <c r="E44" s="295"/>
      <c r="F44" s="295"/>
      <c r="G44" s="295"/>
      <c r="H44" s="320"/>
      <c r="I44" s="319"/>
      <c r="J44" s="321"/>
      <c r="K44" s="321"/>
    </row>
    <row r="45" spans="1:11">
      <c r="A45" s="315" t="s">
        <v>401</v>
      </c>
      <c r="B45" s="19"/>
      <c r="C45" s="316"/>
      <c r="D45" s="295"/>
      <c r="E45" s="295"/>
      <c r="F45" s="295"/>
      <c r="G45" s="295"/>
      <c r="H45" s="295"/>
      <c r="I45" s="503" t="s">
        <v>319</v>
      </c>
      <c r="J45" s="503"/>
      <c r="K45" s="503"/>
    </row>
    <row r="46" spans="1:11">
      <c r="A46" s="170" t="s">
        <v>565</v>
      </c>
      <c r="B46" s="19"/>
      <c r="C46" s="316"/>
      <c r="D46" s="295"/>
      <c r="E46" s="295"/>
      <c r="F46" s="295"/>
      <c r="G46" s="295"/>
      <c r="H46" s="209" t="s">
        <v>536</v>
      </c>
      <c r="I46" s="209" t="s">
        <v>535</v>
      </c>
      <c r="J46" s="209"/>
      <c r="K46" s="209"/>
    </row>
    <row r="47" spans="1:11">
      <c r="A47" s="2"/>
      <c r="B47" s="19"/>
      <c r="C47" s="316"/>
      <c r="D47" s="295"/>
      <c r="E47" s="295"/>
      <c r="F47" s="295"/>
      <c r="G47" s="295"/>
      <c r="H47" s="211" t="s">
        <v>321</v>
      </c>
      <c r="I47" s="211" t="s">
        <v>575</v>
      </c>
      <c r="J47" s="211"/>
      <c r="K47" s="211"/>
    </row>
    <row r="48" spans="1:11">
      <c r="A48" s="322"/>
      <c r="B48" s="295"/>
      <c r="C48" s="295"/>
      <c r="D48" s="295"/>
      <c r="E48" s="295"/>
      <c r="F48" s="295"/>
      <c r="G48" s="295"/>
      <c r="H48" s="295"/>
      <c r="I48" s="295"/>
      <c r="J48" s="295"/>
      <c r="K48" s="295"/>
    </row>
  </sheetData>
  <mergeCells count="2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 ref="G18:G19"/>
    <mergeCell ref="H18:I18"/>
    <mergeCell ref="J18:K18"/>
    <mergeCell ref="A11:B11"/>
    <mergeCell ref="G11:J11"/>
    <mergeCell ref="G12:J12"/>
    <mergeCell ref="G13:J13"/>
    <mergeCell ref="G14:J14"/>
    <mergeCell ref="A18:A19"/>
    <mergeCell ref="B18:B19"/>
    <mergeCell ref="C18:C19"/>
    <mergeCell ref="D18:D19"/>
    <mergeCell ref="E18:E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3"/>
  <sheetViews>
    <sheetView view="pageBreakPreview" topLeftCell="A40" zoomScaleNormal="100" zoomScaleSheetLayoutView="100" workbookViewId="0">
      <selection activeCell="H72" sqref="H72"/>
    </sheetView>
  </sheetViews>
  <sheetFormatPr defaultColWidth="8.7109375" defaultRowHeight="12.75"/>
  <cols>
    <col min="1" max="1" width="8.7109375" style="45"/>
    <col min="2" max="2" width="56.85546875" style="45" customWidth="1"/>
    <col min="3" max="3" width="9.42578125" style="45" customWidth="1"/>
    <col min="4" max="5" width="29.140625" style="45" customWidth="1"/>
    <col min="6" max="16384" width="8.7109375" style="233"/>
  </cols>
  <sheetData>
    <row r="1" spans="1:5" ht="30" customHeight="1">
      <c r="A1" s="506" t="s">
        <v>322</v>
      </c>
      <c r="B1" s="506"/>
      <c r="C1" s="506"/>
      <c r="D1" s="506"/>
      <c r="E1" s="506"/>
    </row>
    <row r="2" spans="1:5" ht="42.75" customHeight="1">
      <c r="A2" s="507" t="s">
        <v>386</v>
      </c>
      <c r="B2" s="507"/>
      <c r="C2" s="507"/>
      <c r="D2" s="507"/>
      <c r="E2" s="507"/>
    </row>
    <row r="3" spans="1:5" ht="13.15" customHeight="1">
      <c r="A3" s="508" t="s">
        <v>323</v>
      </c>
      <c r="B3" s="508"/>
      <c r="C3" s="508"/>
      <c r="D3" s="508"/>
      <c r="E3" s="508"/>
    </row>
    <row r="4" spans="1:5" ht="20.65" customHeight="1">
      <c r="A4" s="508"/>
      <c r="B4" s="508"/>
      <c r="C4" s="508"/>
      <c r="D4" s="508"/>
      <c r="E4" s="508"/>
    </row>
    <row r="5" spans="1:5" ht="16.899999999999999" customHeight="1">
      <c r="A5" s="509" t="s">
        <v>566</v>
      </c>
      <c r="B5" s="509"/>
      <c r="C5" s="509"/>
      <c r="D5" s="509"/>
      <c r="E5" s="509"/>
    </row>
    <row r="6" spans="1:5">
      <c r="A6" s="5"/>
      <c r="B6" s="5"/>
      <c r="C6" s="5"/>
      <c r="D6" s="5"/>
      <c r="E6" s="5"/>
    </row>
    <row r="7" spans="1:5" ht="16.899999999999999" customHeight="1">
      <c r="A7" s="246" t="s">
        <v>0</v>
      </c>
      <c r="B7" s="5"/>
      <c r="C7" s="519" t="s">
        <v>319</v>
      </c>
      <c r="D7" s="519"/>
      <c r="E7" s="519"/>
    </row>
    <row r="8" spans="1:5" ht="16.899999999999999" customHeight="1">
      <c r="A8" s="5" t="s">
        <v>12</v>
      </c>
      <c r="B8" s="5"/>
      <c r="C8" s="520" t="s">
        <v>320</v>
      </c>
      <c r="D8" s="520"/>
      <c r="E8" s="520"/>
    </row>
    <row r="9" spans="1:5" ht="16.899999999999999" customHeight="1">
      <c r="A9" s="246" t="s">
        <v>1</v>
      </c>
      <c r="B9" s="5"/>
      <c r="C9" s="519" t="s">
        <v>398</v>
      </c>
      <c r="D9" s="519"/>
      <c r="E9" s="519"/>
    </row>
    <row r="10" spans="1:5" ht="16.899999999999999" customHeight="1">
      <c r="A10" s="5" t="s">
        <v>2</v>
      </c>
      <c r="B10" s="5"/>
      <c r="C10" s="520" t="s">
        <v>508</v>
      </c>
      <c r="D10" s="520"/>
      <c r="E10" s="520"/>
    </row>
    <row r="11" spans="1:5" ht="16.899999999999999" customHeight="1">
      <c r="A11" s="246" t="s">
        <v>3</v>
      </c>
      <c r="B11" s="5"/>
      <c r="C11" s="519" t="s">
        <v>108</v>
      </c>
      <c r="D11" s="519"/>
      <c r="E11" s="519"/>
    </row>
    <row r="12" spans="1:5" ht="16.899999999999999" customHeight="1">
      <c r="A12" s="5" t="s">
        <v>4</v>
      </c>
      <c r="B12" s="5"/>
      <c r="C12" s="520" t="s">
        <v>397</v>
      </c>
      <c r="D12" s="520"/>
      <c r="E12" s="520"/>
    </row>
    <row r="13" spans="1:5" ht="16.899999999999999" customHeight="1">
      <c r="A13" s="246" t="s">
        <v>5</v>
      </c>
      <c r="B13" s="5"/>
      <c r="C13" s="519" t="s">
        <v>570</v>
      </c>
      <c r="D13" s="519"/>
      <c r="E13" s="519"/>
    </row>
    <row r="14" spans="1:5" ht="16.899999999999999" customHeight="1">
      <c r="A14" s="5" t="s">
        <v>6</v>
      </c>
      <c r="B14" s="5"/>
      <c r="C14" s="516" t="s">
        <v>571</v>
      </c>
      <c r="D14" s="516"/>
      <c r="E14" s="516"/>
    </row>
    <row r="15" spans="1:5">
      <c r="A15" s="5"/>
      <c r="B15" s="5"/>
      <c r="C15" s="5"/>
      <c r="D15" s="5"/>
      <c r="E15" s="5"/>
    </row>
    <row r="16" spans="1:5" ht="16.899999999999999" customHeight="1">
      <c r="A16" s="286" t="s">
        <v>324</v>
      </c>
      <c r="B16" s="287" t="s">
        <v>325</v>
      </c>
      <c r="C16" s="5"/>
      <c r="D16" s="5"/>
      <c r="E16" s="5"/>
    </row>
    <row r="17" spans="1:5" ht="16.899999999999999" customHeight="1">
      <c r="A17" s="286" t="s">
        <v>23</v>
      </c>
      <c r="B17" s="287" t="s">
        <v>133</v>
      </c>
      <c r="C17" s="5"/>
      <c r="D17" s="5"/>
      <c r="E17" s="5"/>
    </row>
    <row r="18" spans="1:5" ht="38.25">
      <c r="A18" s="218" t="s">
        <v>14</v>
      </c>
      <c r="B18" s="218" t="s">
        <v>134</v>
      </c>
      <c r="C18" s="218" t="s">
        <v>16</v>
      </c>
      <c r="D18" s="218" t="s">
        <v>568</v>
      </c>
      <c r="E18" s="218" t="s">
        <v>556</v>
      </c>
    </row>
    <row r="19" spans="1:5" s="235" customFormat="1" ht="31.5" customHeight="1">
      <c r="A19" s="35" t="s">
        <v>13</v>
      </c>
      <c r="B19" s="324" t="s">
        <v>41</v>
      </c>
      <c r="C19" s="325"/>
      <c r="D19" s="86"/>
      <c r="E19" s="66"/>
    </row>
    <row r="20" spans="1:5" ht="50.25" customHeight="1">
      <c r="A20" s="326">
        <v>1</v>
      </c>
      <c r="B20" s="327" t="s">
        <v>349</v>
      </c>
      <c r="C20" s="328"/>
      <c r="D20" s="86">
        <v>1.7755340223465726E-2</v>
      </c>
      <c r="E20" s="66">
        <v>1.8346953633776156E-2</v>
      </c>
    </row>
    <row r="21" spans="1:5" ht="50.25" customHeight="1">
      <c r="A21" s="326">
        <v>1</v>
      </c>
      <c r="B21" s="327" t="s">
        <v>350</v>
      </c>
      <c r="C21" s="328"/>
      <c r="D21" s="86">
        <v>1.090056504725562E-3</v>
      </c>
      <c r="E21" s="66">
        <v>1.4473211410322773E-3</v>
      </c>
    </row>
    <row r="22" spans="1:5" ht="69.75" customHeight="1">
      <c r="A22" s="326">
        <v>3</v>
      </c>
      <c r="B22" s="327" t="s">
        <v>351</v>
      </c>
      <c r="C22" s="328"/>
      <c r="D22" s="86">
        <v>1.3271507317704839E-3</v>
      </c>
      <c r="E22" s="66">
        <v>1.3342232168136621E-3</v>
      </c>
    </row>
    <row r="23" spans="1:5" ht="50.25" customHeight="1">
      <c r="A23" s="326">
        <v>4</v>
      </c>
      <c r="B23" s="327" t="s">
        <v>135</v>
      </c>
      <c r="C23" s="328"/>
      <c r="D23" s="86">
        <v>2.0200172526953068E-4</v>
      </c>
      <c r="E23" s="66">
        <v>2.0984748108392482E-4</v>
      </c>
    </row>
    <row r="24" spans="1:5" ht="60.75" customHeight="1">
      <c r="A24" s="326">
        <v>5</v>
      </c>
      <c r="B24" s="327" t="s">
        <v>403</v>
      </c>
      <c r="C24" s="328"/>
      <c r="D24" s="33">
        <v>0</v>
      </c>
      <c r="E24" s="66">
        <v>0</v>
      </c>
    </row>
    <row r="25" spans="1:5" ht="60.75" customHeight="1">
      <c r="A25" s="326">
        <v>6</v>
      </c>
      <c r="B25" s="327" t="s">
        <v>549</v>
      </c>
      <c r="C25" s="328"/>
      <c r="D25" s="33">
        <v>0</v>
      </c>
      <c r="E25" s="66">
        <v>0</v>
      </c>
    </row>
    <row r="26" spans="1:5" ht="60.75" customHeight="1">
      <c r="A26" s="326">
        <v>7</v>
      </c>
      <c r="B26" s="327" t="s">
        <v>404</v>
      </c>
      <c r="C26" s="328"/>
      <c r="D26" s="125">
        <v>6.2559293753490822E-4</v>
      </c>
      <c r="E26" s="125">
        <v>6.2892676886839292E-4</v>
      </c>
    </row>
    <row r="27" spans="1:5" ht="31.5" customHeight="1">
      <c r="A27" s="326">
        <v>8</v>
      </c>
      <c r="B27" s="327" t="s">
        <v>352</v>
      </c>
      <c r="C27" s="328"/>
      <c r="D27" s="86">
        <v>2.1270792216591099E-2</v>
      </c>
      <c r="E27" s="66">
        <v>2.3540735068318271E-2</v>
      </c>
    </row>
    <row r="28" spans="1:5" ht="57.75" customHeight="1">
      <c r="A28" s="326">
        <v>9</v>
      </c>
      <c r="B28" s="327" t="s">
        <v>353</v>
      </c>
      <c r="C28" s="328"/>
      <c r="D28" s="86">
        <v>8.9926526991008556E-3</v>
      </c>
      <c r="E28" s="66">
        <v>0.11228416384439757</v>
      </c>
    </row>
    <row r="29" spans="1:5" ht="61.5" customHeight="1">
      <c r="A29" s="326">
        <v>10</v>
      </c>
      <c r="B29" s="327" t="s">
        <v>354</v>
      </c>
      <c r="C29" s="328"/>
      <c r="D29" s="86"/>
      <c r="E29" s="66"/>
    </row>
    <row r="30" spans="1:5" ht="31.5" customHeight="1">
      <c r="A30" s="35" t="s">
        <v>17</v>
      </c>
      <c r="B30" s="324" t="s">
        <v>42</v>
      </c>
      <c r="C30" s="325"/>
      <c r="D30" s="198"/>
      <c r="E30" s="329"/>
    </row>
    <row r="31" spans="1:5" ht="52.5" customHeight="1">
      <c r="A31" s="535">
        <v>1</v>
      </c>
      <c r="B31" s="327" t="s">
        <v>43</v>
      </c>
      <c r="C31" s="328"/>
      <c r="D31" s="87">
        <v>98060394900</v>
      </c>
      <c r="E31" s="87">
        <v>99248538700</v>
      </c>
    </row>
    <row r="32" spans="1:5" ht="31.5" customHeight="1">
      <c r="A32" s="535"/>
      <c r="B32" s="327" t="s">
        <v>44</v>
      </c>
      <c r="C32" s="328"/>
      <c r="D32" s="87">
        <v>98060394900</v>
      </c>
      <c r="E32" s="87">
        <v>99248538700</v>
      </c>
    </row>
    <row r="33" spans="1:5" s="235" customFormat="1" ht="31.5" customHeight="1">
      <c r="A33" s="535"/>
      <c r="B33" s="327" t="s">
        <v>355</v>
      </c>
      <c r="C33" s="328"/>
      <c r="D33" s="88">
        <v>9806039.4900000002</v>
      </c>
      <c r="E33" s="88">
        <v>9924853.8699999992</v>
      </c>
    </row>
    <row r="34" spans="1:5" ht="40.5" customHeight="1">
      <c r="A34" s="535">
        <v>2</v>
      </c>
      <c r="B34" s="327" t="s">
        <v>45</v>
      </c>
      <c r="C34" s="328"/>
      <c r="D34" s="330">
        <v>63914100</v>
      </c>
      <c r="E34" s="330">
        <v>-1188143800</v>
      </c>
    </row>
    <row r="35" spans="1:5" ht="31.5" customHeight="1">
      <c r="A35" s="535"/>
      <c r="B35" s="327" t="s">
        <v>356</v>
      </c>
      <c r="C35" s="328"/>
      <c r="D35" s="88">
        <v>318191.88</v>
      </c>
      <c r="E35" s="88">
        <v>585585.84</v>
      </c>
    </row>
    <row r="36" spans="1:5" ht="31.5" customHeight="1">
      <c r="A36" s="535"/>
      <c r="B36" s="327" t="s">
        <v>117</v>
      </c>
      <c r="C36" s="328"/>
      <c r="D36" s="87">
        <v>3181918800</v>
      </c>
      <c r="E36" s="87">
        <v>5855858400</v>
      </c>
    </row>
    <row r="37" spans="1:5" ht="31.5" customHeight="1">
      <c r="A37" s="535"/>
      <c r="B37" s="327" t="s">
        <v>357</v>
      </c>
      <c r="C37" s="328"/>
      <c r="D37" s="88">
        <v>311800.46999999997</v>
      </c>
      <c r="E37" s="88">
        <v>704400.22</v>
      </c>
    </row>
    <row r="38" spans="1:5" ht="46.5" customHeight="1">
      <c r="A38" s="535"/>
      <c r="B38" s="327" t="s">
        <v>118</v>
      </c>
      <c r="C38" s="328"/>
      <c r="D38" s="87">
        <v>3118004700</v>
      </c>
      <c r="E38" s="87">
        <v>7044002200</v>
      </c>
    </row>
    <row r="39" spans="1:5" ht="31.5" customHeight="1">
      <c r="A39" s="535">
        <v>3</v>
      </c>
      <c r="B39" s="327" t="s">
        <v>119</v>
      </c>
      <c r="C39" s="328"/>
      <c r="D39" s="87">
        <v>98124309000</v>
      </c>
      <c r="E39" s="87">
        <v>98060394900</v>
      </c>
    </row>
    <row r="40" spans="1:5" ht="47.25" customHeight="1">
      <c r="A40" s="535"/>
      <c r="B40" s="327" t="s">
        <v>358</v>
      </c>
      <c r="C40" s="328"/>
      <c r="D40" s="87">
        <v>98124309000</v>
      </c>
      <c r="E40" s="87">
        <v>98060394900</v>
      </c>
    </row>
    <row r="41" spans="1:5" ht="31.5" customHeight="1">
      <c r="A41" s="535"/>
      <c r="B41" s="327" t="s">
        <v>359</v>
      </c>
      <c r="C41" s="328"/>
      <c r="D41" s="88">
        <v>9812430.9000000004</v>
      </c>
      <c r="E41" s="88">
        <v>9806039.4900000002</v>
      </c>
    </row>
    <row r="42" spans="1:5" ht="55.5" customHeight="1">
      <c r="A42" s="326">
        <v>4</v>
      </c>
      <c r="B42" s="327" t="s">
        <v>46</v>
      </c>
      <c r="C42" s="328"/>
      <c r="D42" s="421">
        <v>7.8E-2</v>
      </c>
      <c r="E42" s="125">
        <v>7.8100000000000003E-2</v>
      </c>
    </row>
    <row r="43" spans="1:5" ht="31.5" customHeight="1">
      <c r="A43" s="326">
        <v>5</v>
      </c>
      <c r="B43" s="327" t="s">
        <v>47</v>
      </c>
      <c r="C43" s="328"/>
      <c r="D43" s="86">
        <v>0.20899999999999999</v>
      </c>
      <c r="E43" s="66">
        <v>0.20910000000000001</v>
      </c>
    </row>
    <row r="44" spans="1:5" ht="31.5" customHeight="1">
      <c r="A44" s="326">
        <v>6</v>
      </c>
      <c r="B44" s="327" t="s">
        <v>48</v>
      </c>
      <c r="C44" s="328"/>
      <c r="D44" s="86">
        <v>3.5000000000000001E-3</v>
      </c>
      <c r="E44" s="66">
        <v>3.5000000000000001E-3</v>
      </c>
    </row>
    <row r="45" spans="1:5" ht="31.5" customHeight="1">
      <c r="A45" s="326">
        <v>7</v>
      </c>
      <c r="B45" s="327" t="s">
        <v>120</v>
      </c>
      <c r="C45" s="328"/>
      <c r="D45" s="198">
        <v>27418</v>
      </c>
      <c r="E45" s="329">
        <v>27019</v>
      </c>
    </row>
    <row r="46" spans="1:5" ht="31.5" customHeight="1">
      <c r="A46" s="326">
        <v>8</v>
      </c>
      <c r="B46" s="327" t="s">
        <v>360</v>
      </c>
      <c r="C46" s="328"/>
      <c r="D46" s="198"/>
      <c r="E46" s="329"/>
    </row>
    <row r="47" spans="1:5" ht="31.5" customHeight="1">
      <c r="A47" s="326">
        <v>9</v>
      </c>
      <c r="B47" s="327" t="s">
        <v>49</v>
      </c>
      <c r="C47" s="328"/>
      <c r="D47" s="198">
        <v>16164</v>
      </c>
      <c r="E47" s="329">
        <v>15908</v>
      </c>
    </row>
    <row r="48" spans="1:5" ht="15" customHeight="1">
      <c r="A48" s="213"/>
      <c r="B48" s="5"/>
      <c r="C48" s="5"/>
      <c r="D48" s="5"/>
      <c r="E48" s="5"/>
    </row>
    <row r="49" spans="1:5" ht="16.899999999999999" customHeight="1">
      <c r="A49" s="213" t="s">
        <v>7</v>
      </c>
      <c r="B49" s="5"/>
      <c r="C49" s="5"/>
      <c r="D49" s="492" t="s">
        <v>8</v>
      </c>
      <c r="E49" s="492"/>
    </row>
    <row r="50" spans="1:5" s="331" customFormat="1" ht="16.899999999999999" customHeight="1">
      <c r="A50" s="450" t="s">
        <v>9</v>
      </c>
      <c r="B50" s="450"/>
      <c r="C50" s="450"/>
      <c r="D50" s="509" t="s">
        <v>10</v>
      </c>
      <c r="E50" s="509"/>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6"/>
      <c r="E54" s="287"/>
    </row>
    <row r="55" spans="1:5">
      <c r="A55" s="5"/>
      <c r="B55" s="5"/>
      <c r="C55" s="5"/>
      <c r="D55" s="286"/>
      <c r="E55" s="287"/>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4"/>
      <c r="B60" s="244"/>
      <c r="C60" s="5"/>
      <c r="D60" s="244"/>
      <c r="E60" s="244"/>
    </row>
    <row r="61" spans="1:5" ht="16.899999999999999" customHeight="1">
      <c r="A61" s="213" t="s">
        <v>402</v>
      </c>
      <c r="B61" s="5"/>
      <c r="C61" s="5"/>
      <c r="D61" s="503" t="s">
        <v>319</v>
      </c>
      <c r="E61" s="503"/>
    </row>
    <row r="62" spans="1:5">
      <c r="A62" s="170" t="s">
        <v>565</v>
      </c>
      <c r="B62" s="5"/>
      <c r="C62" s="5"/>
      <c r="D62" s="209" t="s">
        <v>537</v>
      </c>
      <c r="E62" s="209"/>
    </row>
    <row r="63" spans="1:5">
      <c r="A63" s="5"/>
      <c r="B63" s="5"/>
      <c r="C63" s="5"/>
      <c r="D63" s="211" t="s">
        <v>576</v>
      </c>
      <c r="E63" s="211"/>
    </row>
  </sheetData>
  <mergeCells count="18">
    <mergeCell ref="A31:A33"/>
    <mergeCell ref="C14:E14"/>
    <mergeCell ref="A1:E1"/>
    <mergeCell ref="A2:E2"/>
    <mergeCell ref="A3:E4"/>
    <mergeCell ref="A5:E5"/>
    <mergeCell ref="C7:E7"/>
    <mergeCell ref="C8:E8"/>
    <mergeCell ref="C9:E9"/>
    <mergeCell ref="C10:E10"/>
    <mergeCell ref="C11:E11"/>
    <mergeCell ref="C12:E12"/>
    <mergeCell ref="C13:E13"/>
    <mergeCell ref="A34:A38"/>
    <mergeCell ref="A39:A41"/>
    <mergeCell ref="D49:E49"/>
    <mergeCell ref="D50:E50"/>
    <mergeCell ref="D61:E61"/>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2"/>
  <sheetViews>
    <sheetView view="pageBreakPreview" topLeftCell="A19" zoomScaleNormal="100" zoomScaleSheetLayoutView="100" workbookViewId="0">
      <selection activeCell="C72" sqref="C72"/>
    </sheetView>
  </sheetViews>
  <sheetFormatPr defaultColWidth="9.140625" defaultRowHeight="12.75"/>
  <cols>
    <col min="1" max="1" width="7.42578125" style="357" customWidth="1"/>
    <col min="2" max="2" width="5.28515625" style="357" customWidth="1"/>
    <col min="3" max="3" width="52.5703125" style="358" customWidth="1"/>
    <col min="4" max="4" width="22.7109375" style="358" customWidth="1"/>
    <col min="5" max="6" width="24.5703125" style="358" customWidth="1"/>
    <col min="7" max="7" width="9.140625" style="332" customWidth="1"/>
    <col min="8" max="16384" width="9.140625" style="332"/>
  </cols>
  <sheetData>
    <row r="1" spans="1:6" ht="24.75" customHeight="1">
      <c r="A1" s="536" t="s">
        <v>410</v>
      </c>
      <c r="B1" s="536"/>
      <c r="C1" s="536"/>
      <c r="D1" s="536"/>
      <c r="E1" s="536"/>
      <c r="F1" s="536"/>
    </row>
    <row r="2" spans="1:6" ht="26.25" customHeight="1">
      <c r="A2" s="537" t="s">
        <v>411</v>
      </c>
      <c r="B2" s="537"/>
      <c r="C2" s="537"/>
      <c r="D2" s="537"/>
      <c r="E2" s="537"/>
      <c r="F2" s="537"/>
    </row>
    <row r="3" spans="1:6">
      <c r="A3" s="538" t="s">
        <v>546</v>
      </c>
      <c r="B3" s="538"/>
      <c r="C3" s="538"/>
      <c r="D3" s="538"/>
      <c r="E3" s="538"/>
      <c r="F3" s="538"/>
    </row>
    <row r="4" spans="1:6" ht="22.5" customHeight="1">
      <c r="A4" s="538"/>
      <c r="B4" s="538"/>
      <c r="C4" s="538"/>
      <c r="D4" s="538"/>
      <c r="E4" s="538"/>
      <c r="F4" s="538"/>
    </row>
    <row r="5" spans="1:6">
      <c r="A5" s="539" t="s">
        <v>567</v>
      </c>
      <c r="B5" s="539"/>
      <c r="C5" s="539"/>
      <c r="D5" s="539"/>
      <c r="E5" s="539"/>
      <c r="F5" s="539"/>
    </row>
    <row r="6" spans="1:6">
      <c r="A6" s="237"/>
      <c r="B6" s="237"/>
      <c r="C6" s="237"/>
      <c r="D6" s="237"/>
      <c r="E6" s="237"/>
      <c r="F6" s="89"/>
    </row>
    <row r="7" spans="1:6">
      <c r="A7" s="540" t="s">
        <v>0</v>
      </c>
      <c r="B7" s="540"/>
      <c r="C7" s="540"/>
      <c r="D7" s="540" t="s">
        <v>319</v>
      </c>
      <c r="E7" s="540"/>
      <c r="F7" s="540"/>
    </row>
    <row r="8" spans="1:6" ht="18.75" customHeight="1">
      <c r="A8" s="541" t="s">
        <v>12</v>
      </c>
      <c r="B8" s="541"/>
      <c r="C8" s="541"/>
      <c r="D8" s="541" t="s">
        <v>320</v>
      </c>
      <c r="E8" s="541"/>
      <c r="F8" s="541"/>
    </row>
    <row r="9" spans="1:6" ht="17.25" customHeight="1">
      <c r="A9" s="540" t="s">
        <v>1</v>
      </c>
      <c r="B9" s="540"/>
      <c r="C9" s="540"/>
      <c r="D9" s="540" t="s">
        <v>412</v>
      </c>
      <c r="E9" s="540"/>
      <c r="F9" s="540"/>
    </row>
    <row r="10" spans="1:6" ht="12.75" customHeight="1">
      <c r="A10" s="541" t="s">
        <v>2</v>
      </c>
      <c r="B10" s="541"/>
      <c r="C10" s="541"/>
      <c r="D10" s="541" t="s">
        <v>508</v>
      </c>
      <c r="E10" s="541"/>
      <c r="F10" s="541"/>
    </row>
    <row r="11" spans="1:6" ht="12.75" customHeight="1">
      <c r="A11" s="540" t="s">
        <v>3</v>
      </c>
      <c r="B11" s="540"/>
      <c r="C11" s="540"/>
      <c r="D11" s="540" t="s">
        <v>108</v>
      </c>
      <c r="E11" s="540"/>
      <c r="F11" s="540"/>
    </row>
    <row r="12" spans="1:6" ht="12.75" customHeight="1">
      <c r="A12" s="541" t="s">
        <v>4</v>
      </c>
      <c r="B12" s="541"/>
      <c r="C12" s="541"/>
      <c r="D12" s="541" t="s">
        <v>397</v>
      </c>
      <c r="E12" s="541"/>
      <c r="F12" s="541"/>
    </row>
    <row r="13" spans="1:6" ht="17.25" customHeight="1">
      <c r="A13" s="540" t="s">
        <v>5</v>
      </c>
      <c r="B13" s="540"/>
      <c r="C13" s="540"/>
      <c r="D13" s="540" t="s">
        <v>570</v>
      </c>
      <c r="E13" s="540"/>
      <c r="F13" s="540"/>
    </row>
    <row r="14" spans="1:6">
      <c r="A14" s="90" t="s">
        <v>6</v>
      </c>
      <c r="B14" s="90"/>
      <c r="C14" s="333"/>
      <c r="D14" s="543" t="s">
        <v>571</v>
      </c>
      <c r="E14" s="543"/>
      <c r="F14" s="543"/>
    </row>
    <row r="15" spans="1:6">
      <c r="A15" s="334"/>
      <c r="B15" s="334"/>
      <c r="C15" s="335"/>
      <c r="D15" s="335"/>
      <c r="E15" s="335"/>
      <c r="F15" s="335"/>
    </row>
    <row r="16" spans="1:6" s="91" customFormat="1" ht="58.5" customHeight="1">
      <c r="A16" s="544" t="s">
        <v>14</v>
      </c>
      <c r="B16" s="544"/>
      <c r="C16" s="336" t="s">
        <v>413</v>
      </c>
      <c r="D16" s="336" t="s">
        <v>52</v>
      </c>
      <c r="E16" s="218" t="s">
        <v>568</v>
      </c>
      <c r="F16" s="218" t="s">
        <v>556</v>
      </c>
    </row>
    <row r="17" spans="1:6" s="91" customFormat="1" ht="30" customHeight="1">
      <c r="A17" s="337" t="s">
        <v>13</v>
      </c>
      <c r="B17" s="337"/>
      <c r="C17" s="338" t="s">
        <v>414</v>
      </c>
      <c r="D17" s="339" t="s">
        <v>415</v>
      </c>
      <c r="E17" s="220">
        <v>264946222540</v>
      </c>
      <c r="F17" s="221">
        <v>279772358179</v>
      </c>
    </row>
    <row r="18" spans="1:6" s="91" customFormat="1" ht="44.25" customHeight="1">
      <c r="A18" s="337" t="s">
        <v>17</v>
      </c>
      <c r="B18" s="337"/>
      <c r="C18" s="338" t="s">
        <v>416</v>
      </c>
      <c r="D18" s="339" t="s">
        <v>417</v>
      </c>
      <c r="E18" s="220">
        <v>3937096301</v>
      </c>
      <c r="F18" s="221">
        <v>-11621163851</v>
      </c>
    </row>
    <row r="19" spans="1:6" s="91" customFormat="1" ht="54.75" customHeight="1">
      <c r="A19" s="545"/>
      <c r="B19" s="339" t="s">
        <v>18</v>
      </c>
      <c r="C19" s="340" t="s">
        <v>418</v>
      </c>
      <c r="D19" s="339" t="s">
        <v>419</v>
      </c>
      <c r="E19" s="341">
        <v>3937096301</v>
      </c>
      <c r="F19" s="342">
        <v>-11621163851</v>
      </c>
    </row>
    <row r="20" spans="1:6" s="91" customFormat="1" ht="53.25" customHeight="1">
      <c r="A20" s="545"/>
      <c r="B20" s="339" t="s">
        <v>19</v>
      </c>
      <c r="C20" s="340" t="s">
        <v>420</v>
      </c>
      <c r="D20" s="339" t="s">
        <v>421</v>
      </c>
      <c r="E20" s="341"/>
      <c r="F20" s="342"/>
    </row>
    <row r="21" spans="1:6" s="91" customFormat="1" ht="51.75" customHeight="1">
      <c r="A21" s="337" t="s">
        <v>21</v>
      </c>
      <c r="B21" s="337"/>
      <c r="C21" s="338" t="s">
        <v>422</v>
      </c>
      <c r="D21" s="337" t="s">
        <v>423</v>
      </c>
      <c r="E21" s="222">
        <v>158495680</v>
      </c>
      <c r="F21" s="223">
        <v>-3204971788</v>
      </c>
    </row>
    <row r="22" spans="1:6" s="91" customFormat="1" ht="29.25" customHeight="1">
      <c r="A22" s="545"/>
      <c r="B22" s="339" t="s">
        <v>424</v>
      </c>
      <c r="C22" s="340" t="s">
        <v>425</v>
      </c>
      <c r="D22" s="339" t="s">
        <v>426</v>
      </c>
      <c r="E22" s="341">
        <v>8680552032</v>
      </c>
      <c r="F22" s="342">
        <v>15967903789</v>
      </c>
    </row>
    <row r="23" spans="1:6" s="91" customFormat="1" ht="29.25" customHeight="1">
      <c r="A23" s="545"/>
      <c r="B23" s="339" t="s">
        <v>427</v>
      </c>
      <c r="C23" s="340" t="s">
        <v>428</v>
      </c>
      <c r="D23" s="339" t="s">
        <v>429</v>
      </c>
      <c r="E23" s="341">
        <v>8522056352</v>
      </c>
      <c r="F23" s="342">
        <v>19172875577</v>
      </c>
    </row>
    <row r="24" spans="1:6" s="92" customFormat="1" ht="33" customHeight="1">
      <c r="A24" s="337" t="s">
        <v>22</v>
      </c>
      <c r="B24" s="337"/>
      <c r="C24" s="338" t="s">
        <v>430</v>
      </c>
      <c r="D24" s="337" t="s">
        <v>431</v>
      </c>
      <c r="E24" s="220">
        <v>269041814521</v>
      </c>
      <c r="F24" s="221">
        <v>264946222540</v>
      </c>
    </row>
    <row r="25" spans="1:6" s="91" customFormat="1">
      <c r="A25" s="337"/>
      <c r="B25" s="337"/>
      <c r="C25" s="343"/>
      <c r="D25" s="337"/>
      <c r="E25" s="344"/>
      <c r="F25" s="344"/>
    </row>
    <row r="26" spans="1:6" s="91" customFormat="1">
      <c r="A26" s="93"/>
      <c r="B26" s="93"/>
      <c r="C26" s="89"/>
      <c r="D26" s="89"/>
      <c r="E26" s="89"/>
      <c r="F26" s="89"/>
    </row>
    <row r="27" spans="1:6" s="348" customFormat="1" ht="15">
      <c r="A27" s="345" t="s">
        <v>7</v>
      </c>
      <c r="B27" s="89"/>
      <c r="C27" s="346"/>
      <c r="D27" s="347"/>
      <c r="E27" s="347"/>
      <c r="F27" s="347" t="s">
        <v>8</v>
      </c>
    </row>
    <row r="28" spans="1:6" s="348" customFormat="1" ht="15">
      <c r="A28" s="349" t="s">
        <v>9</v>
      </c>
      <c r="B28" s="89"/>
      <c r="C28" s="346"/>
      <c r="D28" s="350"/>
      <c r="E28" s="351"/>
      <c r="F28" s="351" t="s">
        <v>10</v>
      </c>
    </row>
    <row r="29" spans="1:6" s="348" customFormat="1" ht="15">
      <c r="A29" s="89"/>
      <c r="B29" s="89"/>
      <c r="C29" s="346"/>
      <c r="D29" s="346"/>
      <c r="E29" s="346"/>
      <c r="F29" s="94"/>
    </row>
    <row r="30" spans="1:6" s="348" customFormat="1" ht="15">
      <c r="A30" s="89"/>
      <c r="B30" s="89"/>
      <c r="C30" s="346"/>
      <c r="D30" s="346"/>
      <c r="E30" s="346"/>
      <c r="F30" s="94"/>
    </row>
    <row r="31" spans="1:6" s="348" customFormat="1" ht="15">
      <c r="A31" s="89"/>
      <c r="B31" s="89"/>
      <c r="C31" s="346"/>
      <c r="D31" s="346"/>
      <c r="E31" s="346"/>
      <c r="F31" s="94"/>
    </row>
    <row r="32" spans="1:6" s="348" customFormat="1" ht="15">
      <c r="A32" s="89"/>
      <c r="B32" s="89"/>
      <c r="C32" s="346"/>
      <c r="D32" s="346"/>
      <c r="E32" s="346"/>
      <c r="F32" s="94"/>
    </row>
    <row r="33" spans="1:6" s="348" customFormat="1" ht="15">
      <c r="A33" s="89"/>
      <c r="B33" s="89"/>
      <c r="C33" s="346"/>
      <c r="D33" s="346"/>
      <c r="E33" s="346"/>
      <c r="F33" s="94"/>
    </row>
    <row r="34" spans="1:6" s="348" customFormat="1" ht="15">
      <c r="A34" s="89"/>
      <c r="B34" s="89"/>
      <c r="C34" s="346"/>
      <c r="D34" s="346"/>
      <c r="E34" s="346"/>
      <c r="F34" s="94"/>
    </row>
    <row r="35" spans="1:6" s="348" customFormat="1" ht="15">
      <c r="A35" s="89"/>
      <c r="B35" s="89"/>
      <c r="C35" s="346"/>
      <c r="D35" s="346"/>
      <c r="E35" s="346"/>
      <c r="F35" s="94"/>
    </row>
    <row r="36" spans="1:6" s="348" customFormat="1" ht="15">
      <c r="A36" s="89"/>
      <c r="B36" s="89"/>
      <c r="C36" s="346"/>
      <c r="D36" s="346"/>
      <c r="E36" s="346"/>
      <c r="F36" s="94"/>
    </row>
    <row r="37" spans="1:6" s="348" customFormat="1" ht="15">
      <c r="A37" s="89"/>
      <c r="B37" s="89"/>
      <c r="C37" s="346"/>
      <c r="D37" s="346"/>
      <c r="E37" s="346"/>
      <c r="F37" s="94"/>
    </row>
    <row r="38" spans="1:6" s="348" customFormat="1" ht="15">
      <c r="A38" s="352"/>
      <c r="B38" s="352"/>
      <c r="C38" s="353"/>
      <c r="D38" s="353"/>
      <c r="E38" s="353"/>
      <c r="F38" s="95"/>
    </row>
    <row r="39" spans="1:6" s="429" customFormat="1" ht="16.5" customHeight="1">
      <c r="A39" s="546" t="s">
        <v>432</v>
      </c>
      <c r="B39" s="546"/>
      <c r="C39" s="546"/>
      <c r="D39" s="547" t="s">
        <v>319</v>
      </c>
      <c r="E39" s="547"/>
      <c r="F39" s="547"/>
    </row>
    <row r="40" spans="1:6" s="348" customFormat="1" ht="15">
      <c r="A40" s="542" t="s">
        <v>565</v>
      </c>
      <c r="B40" s="542"/>
      <c r="C40" s="542"/>
      <c r="D40" s="354" t="s">
        <v>536</v>
      </c>
      <c r="E40" s="209" t="s">
        <v>535</v>
      </c>
      <c r="F40" s="212"/>
    </row>
    <row r="41" spans="1:6" s="429" customFormat="1" ht="16.5" customHeight="1">
      <c r="A41" s="355"/>
      <c r="B41" s="355"/>
      <c r="C41" s="430"/>
      <c r="D41" s="211" t="s">
        <v>321</v>
      </c>
      <c r="E41" s="212" t="s">
        <v>575</v>
      </c>
      <c r="F41" s="431"/>
    </row>
    <row r="42" spans="1:6" s="348" customFormat="1" ht="15">
      <c r="A42" s="355"/>
      <c r="B42" s="355"/>
      <c r="C42" s="89"/>
      <c r="D42" s="89"/>
      <c r="E42" s="356"/>
      <c r="F42" s="96"/>
    </row>
    <row r="43" spans="1:6">
      <c r="A43" s="334"/>
      <c r="B43" s="334"/>
      <c r="C43" s="335"/>
      <c r="D43" s="335"/>
      <c r="E43" s="335"/>
      <c r="F43" s="335"/>
    </row>
    <row r="44" spans="1:6">
      <c r="A44" s="334"/>
      <c r="B44" s="334"/>
      <c r="C44" s="335"/>
      <c r="D44" s="335"/>
      <c r="E44" s="335"/>
      <c r="F44" s="335"/>
    </row>
    <row r="45" spans="1:6">
      <c r="A45" s="334"/>
      <c r="B45" s="334"/>
      <c r="C45" s="335"/>
      <c r="D45" s="335"/>
      <c r="E45" s="335"/>
      <c r="F45" s="335"/>
    </row>
    <row r="46" spans="1:6">
      <c r="A46" s="334"/>
      <c r="B46" s="334"/>
      <c r="C46" s="335"/>
      <c r="D46" s="335"/>
      <c r="E46" s="335"/>
      <c r="F46" s="335"/>
    </row>
    <row r="47" spans="1:6">
      <c r="A47" s="334"/>
      <c r="B47" s="334"/>
      <c r="C47" s="335"/>
      <c r="D47" s="335"/>
      <c r="E47" s="335"/>
      <c r="F47" s="335"/>
    </row>
    <row r="48" spans="1:6">
      <c r="A48" s="334"/>
      <c r="B48" s="334"/>
      <c r="C48" s="335"/>
      <c r="D48" s="335"/>
      <c r="E48" s="335"/>
      <c r="F48" s="335"/>
    </row>
    <row r="49" spans="1:6">
      <c r="A49" s="334"/>
      <c r="B49" s="334"/>
      <c r="C49" s="335"/>
      <c r="D49" s="335"/>
      <c r="E49" s="335"/>
      <c r="F49" s="335"/>
    </row>
    <row r="50" spans="1:6">
      <c r="A50" s="334"/>
      <c r="B50" s="334"/>
      <c r="C50" s="335"/>
      <c r="D50" s="335"/>
      <c r="E50" s="335"/>
      <c r="F50" s="335"/>
    </row>
    <row r="51" spans="1:6">
      <c r="A51" s="334"/>
      <c r="B51" s="334"/>
      <c r="C51" s="335"/>
      <c r="D51" s="335"/>
      <c r="E51" s="335"/>
      <c r="F51" s="335"/>
    </row>
    <row r="52" spans="1:6">
      <c r="A52" s="334"/>
      <c r="B52" s="334"/>
      <c r="C52" s="335"/>
      <c r="D52" s="335"/>
      <c r="E52" s="335"/>
      <c r="F52" s="335"/>
    </row>
  </sheetData>
  <mergeCells count="25">
    <mergeCell ref="A40:C40"/>
    <mergeCell ref="A11:C11"/>
    <mergeCell ref="D11:F11"/>
    <mergeCell ref="A12:C12"/>
    <mergeCell ref="D12:F12"/>
    <mergeCell ref="A13:C13"/>
    <mergeCell ref="D13:F13"/>
    <mergeCell ref="D14:F14"/>
    <mergeCell ref="A16:B16"/>
    <mergeCell ref="A19:A20"/>
    <mergeCell ref="A22:A23"/>
    <mergeCell ref="A39:C39"/>
    <mergeCell ref="D39:F39"/>
    <mergeCell ref="A8:C8"/>
    <mergeCell ref="D8:F8"/>
    <mergeCell ref="A9:C9"/>
    <mergeCell ref="D9:F9"/>
    <mergeCell ref="A10:C10"/>
    <mergeCell ref="D10:F10"/>
    <mergeCell ref="A1:F1"/>
    <mergeCell ref="A2:F2"/>
    <mergeCell ref="A3:F4"/>
    <mergeCell ref="A5:F5"/>
    <mergeCell ref="A7:C7"/>
    <mergeCell ref="D7:F7"/>
  </mergeCells>
  <pageMargins left="0.65" right="0.37" top="1" bottom="1" header="0.5" footer="0.5"/>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topLeftCell="A4" zoomScale="85" zoomScaleNormal="100" zoomScaleSheetLayoutView="85" workbookViewId="0">
      <selection activeCell="J24" sqref="J24"/>
    </sheetView>
  </sheetViews>
  <sheetFormatPr defaultColWidth="9.140625" defaultRowHeight="15"/>
  <cols>
    <col min="1" max="1" width="4.85546875" style="379" customWidth="1"/>
    <col min="2" max="2" width="61.85546875" style="359" customWidth="1"/>
    <col min="3" max="3" width="33.5703125" style="359" customWidth="1"/>
    <col min="4" max="4" width="41.42578125" style="359" customWidth="1"/>
    <col min="5" max="16384" width="9.140625" style="359"/>
  </cols>
  <sheetData>
    <row r="1" spans="1:4" ht="27.75" customHeight="1">
      <c r="A1" s="552" t="s">
        <v>322</v>
      </c>
      <c r="B1" s="552"/>
      <c r="C1" s="552"/>
      <c r="D1" s="552"/>
    </row>
    <row r="2" spans="1:4" ht="28.5" customHeight="1">
      <c r="A2" s="553" t="s">
        <v>444</v>
      </c>
      <c r="B2" s="553"/>
      <c r="C2" s="553"/>
      <c r="D2" s="553"/>
    </row>
    <row r="3" spans="1:4" ht="15" customHeight="1">
      <c r="A3" s="554" t="s">
        <v>445</v>
      </c>
      <c r="B3" s="554"/>
      <c r="C3" s="554"/>
      <c r="D3" s="554"/>
    </row>
    <row r="4" spans="1:4" ht="18" customHeight="1">
      <c r="A4" s="554"/>
      <c r="B4" s="554"/>
      <c r="C4" s="554"/>
      <c r="D4" s="554"/>
    </row>
    <row r="5" spans="1:4">
      <c r="A5" s="555" t="s">
        <v>572</v>
      </c>
      <c r="B5" s="555"/>
      <c r="C5" s="555"/>
      <c r="D5" s="555"/>
    </row>
    <row r="6" spans="1:4">
      <c r="A6" s="167"/>
      <c r="B6" s="167"/>
      <c r="C6" s="167"/>
      <c r="D6" s="167"/>
    </row>
    <row r="7" spans="1:4" ht="28.5" customHeight="1">
      <c r="A7" s="556" t="s">
        <v>528</v>
      </c>
      <c r="B7" s="556"/>
      <c r="C7" s="556" t="s">
        <v>529</v>
      </c>
      <c r="D7" s="556"/>
    </row>
    <row r="8" spans="1:4" ht="29.25" customHeight="1">
      <c r="A8" s="548" t="s">
        <v>530</v>
      </c>
      <c r="B8" s="548"/>
      <c r="C8" s="548" t="s">
        <v>531</v>
      </c>
      <c r="D8" s="548"/>
    </row>
    <row r="9" spans="1:4" ht="15" customHeight="1">
      <c r="A9" s="556" t="s">
        <v>3</v>
      </c>
      <c r="B9" s="556"/>
      <c r="C9" s="556" t="s">
        <v>108</v>
      </c>
      <c r="D9" s="556"/>
    </row>
    <row r="10" spans="1:4" ht="13.5" customHeight="1">
      <c r="A10" s="548" t="s">
        <v>4</v>
      </c>
      <c r="B10" s="556"/>
      <c r="C10" s="548" t="s">
        <v>397</v>
      </c>
      <c r="D10" s="548"/>
    </row>
    <row r="11" spans="1:4" ht="17.25" customHeight="1">
      <c r="A11" s="556" t="s">
        <v>5</v>
      </c>
      <c r="B11" s="548"/>
      <c r="C11" s="556" t="s">
        <v>570</v>
      </c>
      <c r="D11" s="556"/>
    </row>
    <row r="12" spans="1:4" ht="12.75" customHeight="1">
      <c r="A12" s="548" t="s">
        <v>6</v>
      </c>
      <c r="B12" s="548"/>
      <c r="C12" s="549" t="s">
        <v>571</v>
      </c>
      <c r="D12" s="549"/>
    </row>
    <row r="13" spans="1:4" ht="18" customHeight="1">
      <c r="A13" s="238"/>
      <c r="B13" s="238"/>
      <c r="C13" s="238"/>
      <c r="D13" s="238"/>
    </row>
    <row r="14" spans="1:4">
      <c r="A14" s="550" t="s">
        <v>446</v>
      </c>
      <c r="B14" s="550"/>
      <c r="C14" s="550"/>
      <c r="D14" s="550"/>
    </row>
    <row r="15" spans="1:4" s="360" customFormat="1" ht="12.75">
      <c r="A15" s="551" t="s">
        <v>106</v>
      </c>
      <c r="B15" s="551" t="s">
        <v>447</v>
      </c>
      <c r="C15" s="551" t="s">
        <v>448</v>
      </c>
      <c r="D15" s="551"/>
    </row>
    <row r="16" spans="1:4" s="360" customFormat="1" ht="12.75">
      <c r="A16" s="551"/>
      <c r="B16" s="551"/>
      <c r="C16" s="361" t="s">
        <v>449</v>
      </c>
      <c r="D16" s="361" t="s">
        <v>450</v>
      </c>
    </row>
    <row r="17" spans="1:4" s="360" customFormat="1" ht="12.75">
      <c r="A17" s="168" t="s">
        <v>13</v>
      </c>
      <c r="B17" s="169" t="s">
        <v>451</v>
      </c>
      <c r="C17" s="362"/>
      <c r="D17" s="362"/>
    </row>
    <row r="18" spans="1:4" s="360" customFormat="1" ht="12.75">
      <c r="A18" s="168" t="s">
        <v>145</v>
      </c>
      <c r="B18" s="169" t="s">
        <v>452</v>
      </c>
      <c r="C18" s="363"/>
      <c r="D18" s="363"/>
    </row>
    <row r="19" spans="1:4" s="360" customFormat="1" ht="12.75">
      <c r="A19" s="168" t="s">
        <v>155</v>
      </c>
      <c r="B19" s="169" t="s">
        <v>453</v>
      </c>
      <c r="C19" s="363"/>
      <c r="D19" s="363"/>
    </row>
    <row r="20" spans="1:4" s="360" customFormat="1" ht="12.75">
      <c r="A20" s="168" t="s">
        <v>17</v>
      </c>
      <c r="B20" s="169" t="s">
        <v>454</v>
      </c>
      <c r="C20" s="363"/>
      <c r="D20" s="363"/>
    </row>
    <row r="21" spans="1:4" s="360" customFormat="1" ht="12.75">
      <c r="A21" s="168" t="s">
        <v>145</v>
      </c>
      <c r="B21" s="169" t="s">
        <v>452</v>
      </c>
      <c r="C21" s="363"/>
      <c r="D21" s="363"/>
    </row>
    <row r="22" spans="1:4" s="360" customFormat="1" ht="12.75">
      <c r="A22" s="168" t="s">
        <v>155</v>
      </c>
      <c r="B22" s="169" t="s">
        <v>453</v>
      </c>
      <c r="C22" s="363"/>
      <c r="D22" s="363"/>
    </row>
    <row r="23" spans="1:4" s="360" customFormat="1" ht="12.75">
      <c r="A23" s="168" t="s">
        <v>21</v>
      </c>
      <c r="B23" s="169" t="s">
        <v>455</v>
      </c>
      <c r="C23" s="363"/>
      <c r="D23" s="363"/>
    </row>
    <row r="24" spans="1:4" s="360" customFormat="1" ht="12.75">
      <c r="A24" s="168" t="s">
        <v>145</v>
      </c>
      <c r="B24" s="169" t="s">
        <v>452</v>
      </c>
      <c r="C24" s="363"/>
      <c r="D24" s="363"/>
    </row>
    <row r="25" spans="1:4" s="360" customFormat="1" ht="12.75">
      <c r="A25" s="168" t="s">
        <v>155</v>
      </c>
      <c r="B25" s="169" t="s">
        <v>453</v>
      </c>
      <c r="C25" s="363"/>
      <c r="D25" s="363"/>
    </row>
    <row r="26" spans="1:4" s="360" customFormat="1" ht="12.75">
      <c r="A26" s="168" t="s">
        <v>22</v>
      </c>
      <c r="B26" s="169" t="s">
        <v>456</v>
      </c>
      <c r="C26" s="363"/>
      <c r="D26" s="363"/>
    </row>
    <row r="27" spans="1:4" s="360" customFormat="1" ht="12.75">
      <c r="A27" s="364">
        <v>1</v>
      </c>
      <c r="B27" s="365" t="s">
        <v>452</v>
      </c>
      <c r="C27" s="363"/>
      <c r="D27" s="363"/>
    </row>
    <row r="28" spans="1:4" s="360" customFormat="1" ht="12.75">
      <c r="A28" s="364">
        <v>2</v>
      </c>
      <c r="B28" s="365" t="s">
        <v>453</v>
      </c>
      <c r="C28" s="363"/>
      <c r="D28" s="363"/>
    </row>
    <row r="29" spans="1:4" s="360" customFormat="1" ht="12.75">
      <c r="A29" s="557" t="s">
        <v>457</v>
      </c>
      <c r="B29" s="557"/>
      <c r="C29" s="557"/>
      <c r="D29" s="557"/>
    </row>
    <row r="30" spans="1:4" s="360" customFormat="1" ht="12.75">
      <c r="A30" s="366"/>
      <c r="B30" s="367"/>
      <c r="C30" s="367"/>
      <c r="D30" s="367"/>
    </row>
    <row r="31" spans="1:4" s="360" customFormat="1" ht="12.75">
      <c r="A31" s="368" t="s">
        <v>7</v>
      </c>
      <c r="B31" s="369"/>
      <c r="C31" s="367"/>
      <c r="D31" s="370" t="s">
        <v>8</v>
      </c>
    </row>
    <row r="32" spans="1:4" s="360" customFormat="1" ht="12.75">
      <c r="A32" s="371" t="s">
        <v>9</v>
      </c>
      <c r="B32" s="369"/>
      <c r="C32" s="367"/>
      <c r="D32" s="372" t="s">
        <v>10</v>
      </c>
    </row>
    <row r="33" spans="1:5">
      <c r="A33" s="369"/>
      <c r="B33" s="369"/>
      <c r="C33" s="373"/>
      <c r="D33" s="374"/>
    </row>
    <row r="34" spans="1:5">
      <c r="A34" s="369"/>
      <c r="B34" s="369"/>
      <c r="C34" s="373"/>
      <c r="D34" s="374"/>
    </row>
    <row r="35" spans="1:5">
      <c r="A35" s="369"/>
      <c r="B35" s="369"/>
      <c r="C35" s="373"/>
      <c r="D35" s="374"/>
    </row>
    <row r="36" spans="1:5">
      <c r="A36" s="369"/>
      <c r="B36" s="369"/>
      <c r="C36" s="373"/>
      <c r="D36" s="374"/>
    </row>
    <row r="37" spans="1:5">
      <c r="A37" s="369"/>
      <c r="B37" s="369"/>
      <c r="C37" s="373"/>
      <c r="D37" s="374"/>
    </row>
    <row r="38" spans="1:5">
      <c r="A38" s="369"/>
      <c r="B38" s="369"/>
      <c r="C38" s="373"/>
      <c r="D38" s="374"/>
    </row>
    <row r="39" spans="1:5">
      <c r="A39" s="369"/>
      <c r="B39" s="369"/>
      <c r="C39" s="373"/>
      <c r="D39" s="374"/>
    </row>
    <row r="40" spans="1:5">
      <c r="A40" s="369"/>
      <c r="B40" s="369"/>
      <c r="C40" s="373"/>
      <c r="D40" s="374"/>
    </row>
    <row r="41" spans="1:5">
      <c r="A41" s="369"/>
      <c r="B41" s="369"/>
      <c r="C41" s="373"/>
      <c r="D41" s="374"/>
    </row>
    <row r="42" spans="1:5">
      <c r="A42" s="375"/>
      <c r="B42" s="375"/>
      <c r="C42" s="376"/>
      <c r="D42" s="377"/>
    </row>
    <row r="43" spans="1:5" s="434" customFormat="1" ht="17.25" customHeight="1">
      <c r="A43" s="432" t="s">
        <v>458</v>
      </c>
      <c r="B43" s="433"/>
      <c r="C43" s="547" t="s">
        <v>319</v>
      </c>
      <c r="D43" s="547"/>
      <c r="E43" s="224"/>
    </row>
    <row r="44" spans="1:5" ht="17.25" customHeight="1">
      <c r="A44" s="170" t="s">
        <v>565</v>
      </c>
      <c r="B44" s="369"/>
      <c r="C44" s="209" t="s">
        <v>538</v>
      </c>
      <c r="D44" s="378"/>
    </row>
    <row r="45" spans="1:5">
      <c r="A45" s="369"/>
      <c r="B45" s="369"/>
      <c r="C45" s="211" t="s">
        <v>577</v>
      </c>
      <c r="D45" s="373"/>
    </row>
    <row r="46" spans="1:5">
      <c r="A46" s="359"/>
    </row>
  </sheetData>
  <mergeCells count="22">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 ref="A12:B12"/>
    <mergeCell ref="C12:D12"/>
    <mergeCell ref="A14:D14"/>
    <mergeCell ref="A15:A16"/>
    <mergeCell ref="B15:B16"/>
    <mergeCell ref="C15:D15"/>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topLeftCell="A19" zoomScale="85" zoomScaleNormal="100" zoomScaleSheetLayoutView="85" workbookViewId="0">
      <selection activeCell="M30" sqref="M30"/>
    </sheetView>
  </sheetViews>
  <sheetFormatPr defaultColWidth="9.140625" defaultRowHeight="12.75"/>
  <cols>
    <col min="1" max="1" width="6.85546875" style="184" customWidth="1"/>
    <col min="2" max="2" width="48.28515625" style="172" customWidth="1"/>
    <col min="3" max="3" width="12.28515625" style="185" customWidth="1"/>
    <col min="4" max="4" width="18.85546875" style="185" customWidth="1"/>
    <col min="5" max="5" width="17.5703125" style="185" customWidth="1"/>
    <col min="6" max="6" width="20.42578125" style="185" customWidth="1"/>
    <col min="7" max="7" width="24.28515625" style="172" customWidth="1"/>
    <col min="8" max="8" width="19.140625" style="171" bestFit="1" customWidth="1"/>
    <col min="9" max="9" width="9.140625" style="172"/>
    <col min="10" max="10" width="12.85546875" style="172" bestFit="1" customWidth="1"/>
    <col min="11" max="11" width="5.42578125" style="172" bestFit="1" customWidth="1"/>
    <col min="12" max="12" width="9.140625" style="172" customWidth="1"/>
    <col min="13" max="13" width="24.5703125" style="172" bestFit="1" customWidth="1"/>
    <col min="14" max="16384" width="9.140625" style="172"/>
  </cols>
  <sheetData>
    <row r="1" spans="1:13" ht="27" customHeight="1">
      <c r="A1" s="562" t="s">
        <v>322</v>
      </c>
      <c r="B1" s="562"/>
      <c r="C1" s="562"/>
      <c r="D1" s="562"/>
      <c r="E1" s="562"/>
      <c r="F1" s="562"/>
      <c r="G1" s="562"/>
      <c r="H1" s="464"/>
    </row>
    <row r="2" spans="1:13" ht="34.5" customHeight="1">
      <c r="A2" s="563" t="s">
        <v>459</v>
      </c>
      <c r="B2" s="563"/>
      <c r="C2" s="563"/>
      <c r="D2" s="563"/>
      <c r="E2" s="563"/>
      <c r="F2" s="563"/>
      <c r="G2" s="563"/>
      <c r="H2" s="464"/>
    </row>
    <row r="3" spans="1:13" ht="39.75" customHeight="1">
      <c r="A3" s="564" t="s">
        <v>460</v>
      </c>
      <c r="B3" s="564"/>
      <c r="C3" s="564"/>
      <c r="D3" s="564"/>
      <c r="E3" s="564"/>
      <c r="F3" s="564"/>
      <c r="G3" s="564"/>
      <c r="H3" s="464"/>
    </row>
    <row r="4" spans="1:13">
      <c r="A4" s="555" t="s">
        <v>572</v>
      </c>
      <c r="B4" s="565"/>
      <c r="C4" s="565"/>
      <c r="D4" s="565"/>
      <c r="E4" s="565"/>
      <c r="F4" s="565"/>
      <c r="G4" s="565"/>
      <c r="H4" s="464"/>
    </row>
    <row r="5" spans="1:13">
      <c r="A5" s="167"/>
      <c r="B5" s="167"/>
      <c r="C5" s="167"/>
      <c r="D5" s="167"/>
      <c r="E5" s="167"/>
      <c r="F5" s="167"/>
      <c r="G5" s="167"/>
      <c r="H5" s="464"/>
    </row>
    <row r="6" spans="1:13" s="174" customFormat="1" ht="32.25" customHeight="1">
      <c r="A6" s="566" t="s">
        <v>532</v>
      </c>
      <c r="B6" s="566"/>
      <c r="C6" s="567" t="s">
        <v>529</v>
      </c>
      <c r="D6" s="567"/>
      <c r="E6" s="567"/>
      <c r="F6" s="567"/>
      <c r="G6" s="567"/>
      <c r="H6" s="465"/>
    </row>
    <row r="7" spans="1:13" s="174" customFormat="1" ht="28.5" customHeight="1">
      <c r="A7" s="566" t="s">
        <v>530</v>
      </c>
      <c r="B7" s="566"/>
      <c r="C7" s="568" t="s">
        <v>553</v>
      </c>
      <c r="D7" s="568"/>
      <c r="E7" s="568"/>
      <c r="F7" s="568"/>
      <c r="G7" s="568"/>
      <c r="H7" s="465"/>
    </row>
    <row r="8" spans="1:13" s="174" customFormat="1" ht="18.75" customHeight="1">
      <c r="A8" s="569" t="s">
        <v>3</v>
      </c>
      <c r="B8" s="566"/>
      <c r="C8" s="567" t="s">
        <v>108</v>
      </c>
      <c r="D8" s="567"/>
      <c r="E8" s="567"/>
      <c r="F8" s="567"/>
      <c r="G8" s="567"/>
      <c r="H8" s="465"/>
    </row>
    <row r="9" spans="1:13">
      <c r="A9" s="548" t="s">
        <v>4</v>
      </c>
      <c r="B9" s="548"/>
      <c r="C9" s="568" t="s">
        <v>397</v>
      </c>
      <c r="D9" s="568"/>
      <c r="E9" s="568"/>
      <c r="F9" s="568"/>
      <c r="G9" s="568"/>
      <c r="H9" s="465"/>
    </row>
    <row r="10" spans="1:13" s="174" customFormat="1" ht="14.25">
      <c r="A10" s="569" t="s">
        <v>5</v>
      </c>
      <c r="B10" s="566"/>
      <c r="C10" s="570" t="s">
        <v>570</v>
      </c>
      <c r="D10" s="570"/>
      <c r="E10" s="570"/>
      <c r="F10" s="466"/>
      <c r="G10" s="467"/>
      <c r="H10" s="465"/>
    </row>
    <row r="11" spans="1:13" s="174" customFormat="1">
      <c r="A11" s="548" t="s">
        <v>6</v>
      </c>
      <c r="B11" s="548"/>
      <c r="C11" s="549" t="s">
        <v>571</v>
      </c>
      <c r="D11" s="549"/>
      <c r="E11" s="549"/>
      <c r="F11" s="549"/>
      <c r="G11" s="549"/>
      <c r="H11" s="549"/>
    </row>
    <row r="12" spans="1:13" s="174" customFormat="1" ht="14.25">
      <c r="A12" s="238"/>
      <c r="B12" s="238"/>
      <c r="C12" s="175"/>
      <c r="D12" s="466"/>
      <c r="E12" s="466"/>
      <c r="F12" s="466"/>
      <c r="G12" s="467"/>
      <c r="H12" s="465"/>
    </row>
    <row r="13" spans="1:13">
      <c r="A13" s="369"/>
      <c r="B13" s="369"/>
      <c r="C13" s="369"/>
      <c r="D13" s="369"/>
      <c r="E13" s="369"/>
      <c r="F13" s="369"/>
      <c r="G13" s="369"/>
      <c r="H13" s="464"/>
    </row>
    <row r="14" spans="1:13">
      <c r="A14" s="433" t="s">
        <v>461</v>
      </c>
      <c r="B14" s="433"/>
      <c r="C14" s="433"/>
      <c r="D14" s="433"/>
      <c r="E14" s="433"/>
      <c r="F14" s="433"/>
      <c r="G14" s="468"/>
      <c r="H14" s="464"/>
    </row>
    <row r="15" spans="1:13">
      <c r="A15" s="560" t="s">
        <v>23</v>
      </c>
      <c r="B15" s="560" t="s">
        <v>463</v>
      </c>
      <c r="C15" s="561" t="s">
        <v>464</v>
      </c>
      <c r="D15" s="561"/>
      <c r="E15" s="561" t="s">
        <v>465</v>
      </c>
      <c r="F15" s="561"/>
      <c r="G15" s="560" t="s">
        <v>466</v>
      </c>
      <c r="M15" s="176"/>
    </row>
    <row r="16" spans="1:13">
      <c r="A16" s="560"/>
      <c r="B16" s="560"/>
      <c r="C16" s="361" t="s">
        <v>449</v>
      </c>
      <c r="D16" s="361" t="s">
        <v>450</v>
      </c>
      <c r="E16" s="361" t="s">
        <v>449</v>
      </c>
      <c r="F16" s="361" t="s">
        <v>450</v>
      </c>
      <c r="G16" s="560"/>
      <c r="M16" s="176"/>
    </row>
    <row r="17" spans="1:13" s="181" customFormat="1" ht="25.5">
      <c r="A17" s="177" t="s">
        <v>272</v>
      </c>
      <c r="B17" s="84" t="s">
        <v>467</v>
      </c>
      <c r="C17" s="178"/>
      <c r="D17" s="178"/>
      <c r="E17" s="178"/>
      <c r="F17" s="178"/>
      <c r="G17" s="179"/>
      <c r="H17" s="180"/>
    </row>
    <row r="18" spans="1:13" s="181" customFormat="1" ht="25.5">
      <c r="A18" s="177"/>
      <c r="B18" s="84" t="s">
        <v>468</v>
      </c>
      <c r="C18" s="178"/>
      <c r="D18" s="178"/>
      <c r="E18" s="178"/>
      <c r="F18" s="178"/>
      <c r="G18" s="179"/>
      <c r="H18" s="180"/>
    </row>
    <row r="19" spans="1:13" s="181" customFormat="1" ht="25.5">
      <c r="A19" s="177"/>
      <c r="B19" s="84" t="s">
        <v>469</v>
      </c>
      <c r="C19" s="178"/>
      <c r="D19" s="178"/>
      <c r="E19" s="178"/>
      <c r="F19" s="178"/>
      <c r="G19" s="179"/>
      <c r="H19" s="180"/>
    </row>
    <row r="20" spans="1:13" s="181" customFormat="1" ht="25.5">
      <c r="A20" s="177"/>
      <c r="B20" s="84" t="s">
        <v>470</v>
      </c>
      <c r="C20" s="178"/>
      <c r="D20" s="178"/>
      <c r="E20" s="178"/>
      <c r="F20" s="178"/>
      <c r="G20" s="179"/>
      <c r="H20" s="180"/>
    </row>
    <row r="21" spans="1:13" s="181" customFormat="1" ht="25.5">
      <c r="A21" s="177" t="s">
        <v>275</v>
      </c>
      <c r="B21" s="84" t="s">
        <v>276</v>
      </c>
      <c r="C21" s="178"/>
      <c r="D21" s="178"/>
      <c r="E21" s="178"/>
      <c r="F21" s="178"/>
      <c r="G21" s="179"/>
      <c r="H21" s="180"/>
    </row>
    <row r="22" spans="1:13" s="181" customFormat="1" ht="25.5">
      <c r="A22" s="177" t="s">
        <v>281</v>
      </c>
      <c r="B22" s="84" t="s">
        <v>471</v>
      </c>
      <c r="C22" s="178"/>
      <c r="D22" s="178"/>
      <c r="E22" s="178"/>
      <c r="F22" s="178"/>
      <c r="G22" s="179"/>
      <c r="H22" s="180"/>
    </row>
    <row r="23" spans="1:13" s="181" customFormat="1" ht="25.5">
      <c r="A23" s="177" t="s">
        <v>282</v>
      </c>
      <c r="B23" s="84" t="s">
        <v>283</v>
      </c>
      <c r="C23" s="178"/>
      <c r="D23" s="178"/>
      <c r="E23" s="178"/>
      <c r="F23" s="178"/>
      <c r="G23" s="179"/>
      <c r="H23" s="180"/>
    </row>
    <row r="24" spans="1:13" s="181" customFormat="1" ht="38.25">
      <c r="A24" s="177" t="s">
        <v>284</v>
      </c>
      <c r="B24" s="84" t="s">
        <v>472</v>
      </c>
      <c r="C24" s="178"/>
      <c r="D24" s="178"/>
      <c r="E24" s="178"/>
      <c r="F24" s="178"/>
      <c r="G24" s="179"/>
      <c r="H24" s="180"/>
    </row>
    <row r="25" spans="1:13" s="181" customFormat="1" ht="25.5">
      <c r="A25" s="177" t="s">
        <v>286</v>
      </c>
      <c r="B25" s="84" t="s">
        <v>473</v>
      </c>
      <c r="C25" s="178"/>
      <c r="D25" s="178"/>
      <c r="E25" s="178"/>
      <c r="F25" s="178"/>
      <c r="G25" s="179"/>
      <c r="H25" s="180"/>
    </row>
    <row r="26" spans="1:13" s="181" customFormat="1" ht="25.5">
      <c r="A26" s="177" t="s">
        <v>288</v>
      </c>
      <c r="B26" s="84" t="s">
        <v>474</v>
      </c>
      <c r="C26" s="178"/>
      <c r="D26" s="178"/>
      <c r="E26" s="178"/>
      <c r="F26" s="178"/>
      <c r="G26" s="179"/>
      <c r="H26" s="180"/>
    </row>
    <row r="27" spans="1:13" s="181" customFormat="1" ht="25.5">
      <c r="A27" s="177" t="s">
        <v>290</v>
      </c>
      <c r="B27" s="84" t="s">
        <v>475</v>
      </c>
      <c r="C27" s="182"/>
      <c r="D27" s="182"/>
      <c r="E27" s="182"/>
      <c r="F27" s="182"/>
      <c r="G27" s="183"/>
      <c r="H27" s="180"/>
    </row>
    <row r="28" spans="1:13">
      <c r="A28" s="560" t="s">
        <v>462</v>
      </c>
      <c r="B28" s="560" t="s">
        <v>476</v>
      </c>
      <c r="C28" s="561" t="s">
        <v>464</v>
      </c>
      <c r="D28" s="561"/>
      <c r="E28" s="561" t="s">
        <v>465</v>
      </c>
      <c r="F28" s="561"/>
      <c r="G28" s="560" t="s">
        <v>466</v>
      </c>
      <c r="M28" s="176"/>
    </row>
    <row r="29" spans="1:13">
      <c r="A29" s="560"/>
      <c r="B29" s="560"/>
      <c r="C29" s="361" t="s">
        <v>449</v>
      </c>
      <c r="D29" s="361" t="s">
        <v>450</v>
      </c>
      <c r="E29" s="361" t="s">
        <v>449</v>
      </c>
      <c r="F29" s="361" t="s">
        <v>450</v>
      </c>
      <c r="G29" s="560"/>
      <c r="M29" s="176"/>
    </row>
    <row r="30" spans="1:13" s="181" customFormat="1" ht="38.25">
      <c r="A30" s="177" t="s">
        <v>18</v>
      </c>
      <c r="B30" s="84" t="s">
        <v>477</v>
      </c>
      <c r="C30" s="182"/>
      <c r="D30" s="182"/>
      <c r="E30" s="182"/>
      <c r="F30" s="182"/>
      <c r="G30" s="179"/>
      <c r="H30" s="180"/>
    </row>
    <row r="31" spans="1:13" s="181" customFormat="1" ht="25.5">
      <c r="A31" s="177" t="s">
        <v>19</v>
      </c>
      <c r="B31" s="84" t="s">
        <v>478</v>
      </c>
      <c r="C31" s="178"/>
      <c r="D31" s="178"/>
      <c r="E31" s="178"/>
      <c r="F31" s="178"/>
      <c r="G31" s="179"/>
      <c r="H31" s="180"/>
    </row>
    <row r="32" spans="1:13" s="181" customFormat="1" ht="25.5">
      <c r="A32" s="177" t="s">
        <v>295</v>
      </c>
      <c r="B32" s="84" t="s">
        <v>479</v>
      </c>
      <c r="C32" s="182"/>
      <c r="D32" s="182"/>
      <c r="E32" s="182"/>
      <c r="F32" s="182"/>
      <c r="G32" s="183"/>
      <c r="H32" s="180"/>
    </row>
    <row r="33" spans="1:13" s="181" customFormat="1" ht="15">
      <c r="A33" s="559" t="s">
        <v>457</v>
      </c>
      <c r="B33" s="559"/>
      <c r="C33" s="559"/>
      <c r="D33" s="559"/>
      <c r="E33" s="559"/>
      <c r="F33" s="559"/>
      <c r="G33" s="559"/>
      <c r="H33" s="180"/>
    </row>
    <row r="34" spans="1:13" s="181" customFormat="1" ht="15">
      <c r="A34" s="453"/>
      <c r="B34" s="454"/>
      <c r="C34" s="455"/>
      <c r="D34" s="455"/>
      <c r="E34" s="455"/>
      <c r="F34" s="455"/>
      <c r="G34" s="456"/>
      <c r="H34" s="180"/>
    </row>
    <row r="35" spans="1:13" s="171" customFormat="1">
      <c r="A35" s="457" t="s">
        <v>7</v>
      </c>
      <c r="B35" s="457"/>
      <c r="C35" s="458"/>
      <c r="D35" s="458"/>
      <c r="E35" s="571" t="s">
        <v>8</v>
      </c>
      <c r="F35" s="571"/>
      <c r="G35" s="571"/>
      <c r="I35" s="172"/>
      <c r="J35" s="172"/>
      <c r="K35" s="172"/>
      <c r="L35" s="172"/>
      <c r="M35" s="172"/>
    </row>
    <row r="36" spans="1:13" s="171" customFormat="1">
      <c r="A36" s="459" t="s">
        <v>9</v>
      </c>
      <c r="B36" s="459"/>
      <c r="C36" s="460"/>
      <c r="D36" s="460"/>
      <c r="E36" s="558" t="s">
        <v>10</v>
      </c>
      <c r="F36" s="558"/>
      <c r="G36" s="558"/>
      <c r="I36" s="172"/>
      <c r="J36" s="172"/>
      <c r="K36" s="172"/>
      <c r="L36" s="172"/>
      <c r="M36" s="172"/>
    </row>
    <row r="37" spans="1:13" s="171" customFormat="1">
      <c r="A37" s="461"/>
      <c r="B37" s="461"/>
      <c r="C37" s="462"/>
      <c r="D37" s="462"/>
      <c r="E37" s="462"/>
      <c r="F37" s="462"/>
      <c r="G37" s="369"/>
      <c r="I37" s="172"/>
      <c r="J37" s="172"/>
      <c r="K37" s="172"/>
      <c r="L37" s="172"/>
      <c r="M37" s="172"/>
    </row>
    <row r="38" spans="1:13" s="171" customFormat="1">
      <c r="A38" s="461"/>
      <c r="B38" s="461"/>
      <c r="C38" s="462"/>
      <c r="D38" s="462"/>
      <c r="E38" s="462"/>
      <c r="F38" s="462"/>
      <c r="G38" s="369"/>
      <c r="I38" s="172"/>
      <c r="J38" s="172"/>
      <c r="K38" s="172"/>
      <c r="L38" s="172"/>
      <c r="M38" s="172"/>
    </row>
    <row r="39" spans="1:13" s="171" customFormat="1">
      <c r="A39" s="461"/>
      <c r="B39" s="461"/>
      <c r="C39" s="462"/>
      <c r="D39" s="462"/>
      <c r="E39" s="462"/>
      <c r="F39" s="462"/>
      <c r="G39" s="369"/>
      <c r="I39" s="172"/>
      <c r="J39" s="172"/>
      <c r="K39" s="172"/>
      <c r="L39" s="172"/>
      <c r="M39" s="172"/>
    </row>
    <row r="40" spans="1:13" s="171" customFormat="1">
      <c r="A40" s="461"/>
      <c r="B40" s="461"/>
      <c r="C40" s="462"/>
      <c r="D40" s="462"/>
      <c r="E40" s="462"/>
      <c r="F40" s="462"/>
      <c r="G40" s="369"/>
      <c r="I40" s="172"/>
      <c r="J40" s="172"/>
      <c r="K40" s="172"/>
      <c r="L40" s="172"/>
      <c r="M40" s="172"/>
    </row>
    <row r="41" spans="1:13" s="171" customFormat="1">
      <c r="A41" s="461"/>
      <c r="B41" s="461"/>
      <c r="C41" s="462"/>
      <c r="D41" s="462"/>
      <c r="E41" s="462"/>
      <c r="F41" s="462"/>
      <c r="G41" s="369"/>
      <c r="I41" s="172"/>
      <c r="J41" s="172"/>
      <c r="K41" s="172"/>
      <c r="L41" s="172"/>
      <c r="M41" s="172"/>
    </row>
    <row r="42" spans="1:13" s="171" customFormat="1">
      <c r="A42" s="461"/>
      <c r="B42" s="461"/>
      <c r="C42" s="462"/>
      <c r="D42" s="462"/>
      <c r="E42" s="462"/>
      <c r="F42" s="462"/>
      <c r="G42" s="369"/>
      <c r="I42" s="172"/>
      <c r="J42" s="172"/>
      <c r="K42" s="172"/>
      <c r="L42" s="172"/>
      <c r="M42" s="172"/>
    </row>
    <row r="43" spans="1:13" s="171" customFormat="1">
      <c r="A43" s="461"/>
      <c r="B43" s="461"/>
      <c r="C43" s="462"/>
      <c r="D43" s="462"/>
      <c r="E43" s="462"/>
      <c r="F43" s="462"/>
      <c r="G43" s="369"/>
      <c r="I43" s="172"/>
      <c r="J43" s="172"/>
      <c r="K43" s="172"/>
      <c r="L43" s="172"/>
      <c r="M43" s="172"/>
    </row>
    <row r="44" spans="1:13" s="171" customFormat="1">
      <c r="A44" s="461"/>
      <c r="B44" s="461"/>
      <c r="C44" s="462"/>
      <c r="D44" s="462"/>
      <c r="E44" s="462"/>
      <c r="F44" s="462"/>
      <c r="G44" s="369"/>
      <c r="I44" s="172"/>
      <c r="J44" s="172"/>
      <c r="K44" s="172"/>
      <c r="L44" s="172"/>
      <c r="M44" s="172"/>
    </row>
    <row r="45" spans="1:13" s="171" customFormat="1">
      <c r="A45" s="461"/>
      <c r="B45" s="461"/>
      <c r="C45" s="462"/>
      <c r="D45" s="462"/>
      <c r="E45" s="462"/>
      <c r="F45" s="462"/>
      <c r="G45" s="369"/>
      <c r="I45" s="172"/>
      <c r="J45" s="172"/>
      <c r="K45" s="172"/>
      <c r="L45" s="172"/>
      <c r="M45" s="172"/>
    </row>
    <row r="46" spans="1:13" s="171" customFormat="1">
      <c r="A46" s="461"/>
      <c r="B46" s="461"/>
      <c r="C46" s="462"/>
      <c r="D46" s="462"/>
      <c r="E46" s="463"/>
      <c r="F46" s="463"/>
      <c r="G46" s="375"/>
      <c r="I46" s="172"/>
      <c r="J46" s="172"/>
      <c r="K46" s="172"/>
      <c r="L46" s="172"/>
      <c r="M46" s="172"/>
    </row>
    <row r="47" spans="1:13" s="173" customFormat="1" ht="18.75" customHeight="1">
      <c r="A47" s="15" t="s">
        <v>412</v>
      </c>
      <c r="B47" s="15"/>
      <c r="C47" s="15"/>
      <c r="D47" s="435"/>
      <c r="E47" s="503" t="s">
        <v>319</v>
      </c>
      <c r="F47" s="503"/>
      <c r="G47" s="503"/>
      <c r="I47" s="174"/>
      <c r="J47" s="174"/>
      <c r="K47" s="174"/>
      <c r="L47" s="174"/>
      <c r="M47" s="174"/>
    </row>
    <row r="48" spans="1:13" s="173" customFormat="1" ht="18.75" customHeight="1">
      <c r="A48" s="170" t="s">
        <v>565</v>
      </c>
      <c r="B48" s="170"/>
      <c r="C48" s="170"/>
      <c r="D48" s="354"/>
      <c r="E48" s="354" t="s">
        <v>536</v>
      </c>
      <c r="F48" s="354" t="s">
        <v>535</v>
      </c>
      <c r="G48" s="435"/>
      <c r="I48" s="174"/>
      <c r="J48" s="174"/>
      <c r="K48" s="174"/>
      <c r="L48" s="174"/>
      <c r="M48" s="174"/>
    </row>
    <row r="49" spans="1:13" s="173" customFormat="1" ht="18.75" customHeight="1">
      <c r="A49" s="459"/>
      <c r="B49" s="459"/>
      <c r="C49" s="459"/>
      <c r="D49" s="459"/>
      <c r="E49" s="435" t="s">
        <v>507</v>
      </c>
      <c r="F49" s="435" t="s">
        <v>575</v>
      </c>
      <c r="G49" s="170"/>
      <c r="I49" s="174"/>
      <c r="J49" s="174"/>
      <c r="K49" s="174"/>
      <c r="L49" s="174"/>
      <c r="M49" s="174"/>
    </row>
  </sheetData>
  <mergeCells count="31">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topLeftCell="A19" zoomScale="85" zoomScaleNormal="100" zoomScaleSheetLayoutView="85" workbookViewId="0">
      <selection activeCell="N26" sqref="N26"/>
    </sheetView>
  </sheetViews>
  <sheetFormatPr defaultColWidth="9.140625" defaultRowHeight="12.75"/>
  <cols>
    <col min="1" max="1" width="6.7109375" style="172" customWidth="1"/>
    <col min="2" max="2" width="46" style="172" customWidth="1"/>
    <col min="3" max="6" width="20.140625" style="186" customWidth="1"/>
    <col min="7" max="7" width="19.140625" style="186" customWidth="1"/>
    <col min="8" max="8" width="10.7109375" style="172" bestFit="1" customWidth="1"/>
    <col min="9" max="9" width="16" style="172" bestFit="1" customWidth="1"/>
    <col min="10" max="10" width="10.7109375" style="172" bestFit="1" customWidth="1"/>
    <col min="11" max="16384" width="9.140625" style="172"/>
  </cols>
  <sheetData>
    <row r="1" spans="1:8" ht="27.75" customHeight="1">
      <c r="A1" s="562" t="s">
        <v>322</v>
      </c>
      <c r="B1" s="562"/>
      <c r="C1" s="562"/>
      <c r="D1" s="562"/>
      <c r="E1" s="562"/>
      <c r="F1" s="562"/>
      <c r="G1" s="562"/>
      <c r="H1" s="369"/>
    </row>
    <row r="2" spans="1:8" ht="32.25" customHeight="1">
      <c r="A2" s="563" t="s">
        <v>459</v>
      </c>
      <c r="B2" s="563"/>
      <c r="C2" s="563"/>
      <c r="D2" s="563"/>
      <c r="E2" s="563"/>
      <c r="F2" s="563"/>
      <c r="G2" s="563"/>
      <c r="H2" s="369"/>
    </row>
    <row r="3" spans="1:8" ht="38.25" customHeight="1">
      <c r="A3" s="564" t="s">
        <v>460</v>
      </c>
      <c r="B3" s="564"/>
      <c r="C3" s="564"/>
      <c r="D3" s="564"/>
      <c r="E3" s="564"/>
      <c r="F3" s="564"/>
      <c r="G3" s="564"/>
      <c r="H3" s="369"/>
    </row>
    <row r="4" spans="1:8">
      <c r="A4" s="555" t="s">
        <v>572</v>
      </c>
      <c r="B4" s="565"/>
      <c r="C4" s="565"/>
      <c r="D4" s="565"/>
      <c r="E4" s="565"/>
      <c r="F4" s="565"/>
      <c r="G4" s="565"/>
      <c r="H4" s="369"/>
    </row>
    <row r="5" spans="1:8">
      <c r="A5" s="167"/>
      <c r="B5" s="565"/>
      <c r="C5" s="565"/>
      <c r="D5" s="565"/>
      <c r="E5" s="565"/>
      <c r="F5" s="167"/>
      <c r="G5" s="469"/>
      <c r="H5" s="369"/>
    </row>
    <row r="6" spans="1:8" ht="29.25" customHeight="1">
      <c r="A6" s="566" t="s">
        <v>532</v>
      </c>
      <c r="B6" s="566"/>
      <c r="C6" s="570" t="s">
        <v>529</v>
      </c>
      <c r="D6" s="570"/>
      <c r="E6" s="570"/>
      <c r="F6" s="570"/>
      <c r="G6" s="570"/>
      <c r="H6" s="369"/>
    </row>
    <row r="7" spans="1:8" ht="27.75" customHeight="1">
      <c r="A7" s="566" t="s">
        <v>530</v>
      </c>
      <c r="B7" s="566"/>
      <c r="C7" s="572" t="s">
        <v>531</v>
      </c>
      <c r="D7" s="572"/>
      <c r="E7" s="572"/>
      <c r="F7" s="572"/>
      <c r="G7" s="572"/>
      <c r="H7" s="369"/>
    </row>
    <row r="8" spans="1:8" ht="29.25" customHeight="1">
      <c r="A8" s="566" t="s">
        <v>533</v>
      </c>
      <c r="B8" s="566"/>
      <c r="C8" s="570" t="s">
        <v>509</v>
      </c>
      <c r="D8" s="570"/>
      <c r="E8" s="470"/>
      <c r="F8" s="470"/>
      <c r="G8" s="470"/>
      <c r="H8" s="369"/>
    </row>
    <row r="9" spans="1:8" s="174" customFormat="1" ht="14.25">
      <c r="A9" s="569" t="s">
        <v>5</v>
      </c>
      <c r="B9" s="566"/>
      <c r="C9" s="570" t="s">
        <v>570</v>
      </c>
      <c r="D9" s="570"/>
      <c r="E9" s="471"/>
      <c r="F9" s="471"/>
      <c r="G9" s="466"/>
      <c r="H9" s="433"/>
    </row>
    <row r="10" spans="1:8">
      <c r="A10" s="548" t="s">
        <v>6</v>
      </c>
      <c r="B10" s="548"/>
      <c r="C10" s="549" t="s">
        <v>571</v>
      </c>
      <c r="D10" s="549"/>
      <c r="E10" s="549"/>
      <c r="F10" s="549"/>
      <c r="G10" s="549"/>
      <c r="H10" s="549"/>
    </row>
    <row r="11" spans="1:8">
      <c r="A11" s="371"/>
      <c r="B11" s="371"/>
      <c r="C11" s="371"/>
      <c r="D11" s="371"/>
      <c r="E11" s="371"/>
      <c r="F11" s="371"/>
      <c r="G11" s="371"/>
      <c r="H11" s="369"/>
    </row>
    <row r="12" spans="1:8" s="174" customFormat="1" ht="17.25" customHeight="1">
      <c r="A12" s="432" t="s">
        <v>480</v>
      </c>
      <c r="B12" s="432"/>
      <c r="C12" s="432"/>
      <c r="D12" s="432"/>
      <c r="E12" s="432"/>
      <c r="F12" s="432"/>
      <c r="G12" s="472"/>
      <c r="H12" s="433"/>
    </row>
    <row r="13" spans="1:8" ht="29.25" customHeight="1">
      <c r="A13" s="560" t="s">
        <v>462</v>
      </c>
      <c r="B13" s="560" t="s">
        <v>134</v>
      </c>
      <c r="C13" s="561" t="s">
        <v>464</v>
      </c>
      <c r="D13" s="561"/>
      <c r="E13" s="561" t="s">
        <v>465</v>
      </c>
      <c r="F13" s="561"/>
      <c r="G13" s="561" t="s">
        <v>481</v>
      </c>
    </row>
    <row r="14" spans="1:8" ht="26.25" customHeight="1">
      <c r="A14" s="560"/>
      <c r="B14" s="560"/>
      <c r="C14" s="361" t="s">
        <v>449</v>
      </c>
      <c r="D14" s="361" t="s">
        <v>450</v>
      </c>
      <c r="E14" s="361" t="s">
        <v>449</v>
      </c>
      <c r="F14" s="361" t="s">
        <v>450</v>
      </c>
      <c r="G14" s="561"/>
    </row>
    <row r="15" spans="1:8" s="190" customFormat="1" ht="31.5" customHeight="1">
      <c r="A15" s="187" t="s">
        <v>13</v>
      </c>
      <c r="B15" s="188" t="s">
        <v>482</v>
      </c>
      <c r="C15" s="189"/>
      <c r="D15" s="189"/>
      <c r="E15" s="189"/>
      <c r="F15" s="189"/>
      <c r="G15" s="189"/>
    </row>
    <row r="16" spans="1:8" s="190" customFormat="1" ht="31.5" customHeight="1">
      <c r="A16" s="177">
        <v>1</v>
      </c>
      <c r="B16" s="84" t="s">
        <v>483</v>
      </c>
      <c r="C16" s="191"/>
      <c r="D16" s="191"/>
      <c r="E16" s="191"/>
      <c r="F16" s="191"/>
      <c r="G16" s="191"/>
    </row>
    <row r="17" spans="1:7" s="190" customFormat="1" ht="31.5" customHeight="1">
      <c r="A17" s="177">
        <v>2</v>
      </c>
      <c r="B17" s="84" t="s">
        <v>113</v>
      </c>
      <c r="C17" s="191"/>
      <c r="D17" s="191"/>
      <c r="E17" s="191"/>
      <c r="F17" s="191"/>
      <c r="G17" s="191"/>
    </row>
    <row r="18" spans="1:7" s="190" customFormat="1" ht="31.5" customHeight="1">
      <c r="A18" s="177">
        <v>3</v>
      </c>
      <c r="B18" s="84" t="s">
        <v>484</v>
      </c>
      <c r="C18" s="191"/>
      <c r="D18" s="191"/>
      <c r="E18" s="191"/>
      <c r="F18" s="191"/>
      <c r="G18" s="189"/>
    </row>
    <row r="19" spans="1:7" s="190" customFormat="1" ht="31.5" customHeight="1">
      <c r="A19" s="187" t="s">
        <v>17</v>
      </c>
      <c r="B19" s="188" t="s">
        <v>485</v>
      </c>
      <c r="C19" s="189"/>
      <c r="D19" s="189"/>
      <c r="E19" s="189"/>
      <c r="F19" s="189"/>
      <c r="G19" s="189"/>
    </row>
    <row r="20" spans="1:7" s="190" customFormat="1" ht="31.5" customHeight="1">
      <c r="A20" s="177">
        <v>1</v>
      </c>
      <c r="B20" s="84" t="s">
        <v>486</v>
      </c>
      <c r="C20" s="191"/>
      <c r="D20" s="191"/>
      <c r="E20" s="191"/>
      <c r="F20" s="191"/>
      <c r="G20" s="191"/>
    </row>
    <row r="21" spans="1:7" s="190" customFormat="1" ht="31.5" customHeight="1">
      <c r="A21" s="177">
        <v>2</v>
      </c>
      <c r="B21" s="84" t="s">
        <v>487</v>
      </c>
      <c r="C21" s="191"/>
      <c r="D21" s="191"/>
      <c r="E21" s="191"/>
      <c r="F21" s="191"/>
      <c r="G21" s="191"/>
    </row>
    <row r="22" spans="1:7" s="190" customFormat="1" ht="49.5" customHeight="1">
      <c r="A22" s="187" t="s">
        <v>21</v>
      </c>
      <c r="B22" s="188" t="s">
        <v>488</v>
      </c>
      <c r="C22" s="189"/>
      <c r="D22" s="189"/>
      <c r="E22" s="189"/>
      <c r="F22" s="189"/>
      <c r="G22" s="189"/>
    </row>
    <row r="23" spans="1:7" s="190" customFormat="1" ht="31.5" customHeight="1">
      <c r="A23" s="187" t="s">
        <v>22</v>
      </c>
      <c r="B23" s="188" t="s">
        <v>489</v>
      </c>
      <c r="C23" s="189"/>
      <c r="D23" s="189"/>
      <c r="E23" s="189"/>
      <c r="F23" s="189"/>
      <c r="G23" s="189"/>
    </row>
    <row r="24" spans="1:7" s="190" customFormat="1" ht="31.5" customHeight="1">
      <c r="A24" s="177">
        <v>1</v>
      </c>
      <c r="B24" s="84" t="s">
        <v>490</v>
      </c>
      <c r="C24" s="191"/>
      <c r="D24" s="191"/>
      <c r="E24" s="191"/>
      <c r="F24" s="191"/>
      <c r="G24" s="191"/>
    </row>
    <row r="25" spans="1:7" ht="31.5" customHeight="1">
      <c r="A25" s="177">
        <v>2</v>
      </c>
      <c r="B25" s="84" t="s">
        <v>32</v>
      </c>
      <c r="C25" s="191"/>
      <c r="D25" s="191"/>
      <c r="E25" s="191"/>
      <c r="F25" s="191"/>
      <c r="G25" s="191"/>
    </row>
    <row r="26" spans="1:7">
      <c r="A26" s="559" t="s">
        <v>457</v>
      </c>
      <c r="B26" s="559"/>
      <c r="C26" s="559"/>
      <c r="D26" s="559"/>
      <c r="E26" s="559"/>
      <c r="F26" s="559"/>
      <c r="G26" s="559"/>
    </row>
    <row r="27" spans="1:7">
      <c r="A27" s="369"/>
      <c r="B27" s="369"/>
      <c r="C27" s="469"/>
      <c r="D27" s="469"/>
      <c r="E27" s="469"/>
      <c r="F27" s="469"/>
      <c r="G27" s="469"/>
    </row>
    <row r="28" spans="1:7">
      <c r="A28" s="473" t="s">
        <v>7</v>
      </c>
      <c r="B28" s="473"/>
      <c r="C28" s="474"/>
      <c r="D28" s="474"/>
      <c r="E28" s="474" t="s">
        <v>8</v>
      </c>
      <c r="F28" s="458"/>
      <c r="G28" s="458"/>
    </row>
    <row r="29" spans="1:7">
      <c r="A29" s="459" t="s">
        <v>9</v>
      </c>
      <c r="B29" s="459"/>
      <c r="C29" s="460"/>
      <c r="D29" s="460"/>
      <c r="E29" s="460" t="s">
        <v>10</v>
      </c>
      <c r="F29" s="460"/>
      <c r="G29" s="460"/>
    </row>
    <row r="30" spans="1:7">
      <c r="A30" s="461"/>
      <c r="B30" s="461"/>
      <c r="C30" s="474"/>
      <c r="D30" s="474"/>
      <c r="E30" s="474"/>
      <c r="F30" s="462"/>
      <c r="G30" s="462"/>
    </row>
    <row r="31" spans="1:7">
      <c r="A31" s="461"/>
      <c r="B31" s="461"/>
      <c r="C31" s="474"/>
      <c r="D31" s="474"/>
      <c r="E31" s="474"/>
      <c r="F31" s="462"/>
      <c r="G31" s="462"/>
    </row>
    <row r="32" spans="1:7">
      <c r="A32" s="461"/>
      <c r="B32" s="461"/>
      <c r="C32" s="474"/>
      <c r="D32" s="474"/>
      <c r="E32" s="474"/>
      <c r="F32" s="462"/>
      <c r="G32" s="462"/>
    </row>
    <row r="33" spans="1:7">
      <c r="A33" s="461"/>
      <c r="B33" s="461"/>
      <c r="C33" s="474"/>
      <c r="D33" s="474"/>
      <c r="E33" s="474"/>
      <c r="F33" s="462"/>
      <c r="G33" s="462"/>
    </row>
    <row r="34" spans="1:7">
      <c r="A34" s="461"/>
      <c r="B34" s="461"/>
      <c r="C34" s="474"/>
      <c r="D34" s="474"/>
      <c r="E34" s="474"/>
      <c r="F34" s="462"/>
      <c r="G34" s="462"/>
    </row>
    <row r="35" spans="1:7">
      <c r="A35" s="461"/>
      <c r="B35" s="461"/>
      <c r="C35" s="474"/>
      <c r="D35" s="474"/>
      <c r="E35" s="474"/>
      <c r="F35" s="462"/>
      <c r="G35" s="462"/>
    </row>
    <row r="36" spans="1:7">
      <c r="A36" s="461"/>
      <c r="B36" s="461"/>
      <c r="C36" s="474"/>
      <c r="D36" s="474"/>
      <c r="E36" s="474"/>
      <c r="F36" s="462"/>
      <c r="G36" s="462"/>
    </row>
    <row r="37" spans="1:7">
      <c r="A37" s="461"/>
      <c r="B37" s="461"/>
      <c r="C37" s="474"/>
      <c r="D37" s="474"/>
      <c r="E37" s="474"/>
      <c r="F37" s="462"/>
      <c r="G37" s="462"/>
    </row>
    <row r="38" spans="1:7">
      <c r="A38" s="461"/>
      <c r="B38" s="461"/>
      <c r="C38" s="474"/>
      <c r="D38" s="474"/>
      <c r="E38" s="474"/>
      <c r="F38" s="462"/>
      <c r="G38" s="462"/>
    </row>
    <row r="39" spans="1:7">
      <c r="A39" s="461"/>
      <c r="B39" s="461"/>
      <c r="C39" s="475"/>
      <c r="D39" s="476"/>
      <c r="E39" s="476"/>
      <c r="F39" s="463"/>
      <c r="G39" s="462"/>
    </row>
    <row r="40" spans="1:7">
      <c r="A40" s="15" t="s">
        <v>412</v>
      </c>
      <c r="B40" s="15"/>
      <c r="C40" s="15"/>
      <c r="D40" s="503" t="s">
        <v>319</v>
      </c>
      <c r="E40" s="503"/>
      <c r="F40" s="503"/>
      <c r="G40" s="503"/>
    </row>
    <row r="41" spans="1:7">
      <c r="A41" s="170" t="s">
        <v>565</v>
      </c>
      <c r="B41" s="170"/>
      <c r="C41" s="432"/>
      <c r="D41" s="378" t="s">
        <v>536</v>
      </c>
      <c r="E41" s="378" t="s">
        <v>535</v>
      </c>
      <c r="F41" s="380"/>
      <c r="G41" s="477"/>
    </row>
    <row r="42" spans="1:7">
      <c r="A42" s="369"/>
      <c r="B42" s="459"/>
      <c r="C42" s="369"/>
      <c r="D42" s="380" t="s">
        <v>524</v>
      </c>
      <c r="E42" s="380" t="s">
        <v>575</v>
      </c>
      <c r="F42" s="477"/>
      <c r="G42" s="477"/>
    </row>
  </sheetData>
  <mergeCells count="23">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 ref="C10:F10"/>
    <mergeCell ref="G10:H10"/>
    <mergeCell ref="A13:A14"/>
    <mergeCell ref="B13:B14"/>
    <mergeCell ref="C13:D13"/>
    <mergeCell ref="E13:F13"/>
    <mergeCell ref="G13:G14"/>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tabSelected="1" view="pageBreakPreview" topLeftCell="A22" zoomScaleNormal="100" zoomScaleSheetLayoutView="100" workbookViewId="0">
      <selection activeCell="K40" sqref="K40"/>
    </sheetView>
  </sheetViews>
  <sheetFormatPr defaultColWidth="9.140625" defaultRowHeight="12.75"/>
  <cols>
    <col min="1" max="1" width="9.140625" style="172"/>
    <col min="2" max="2" width="27.42578125" style="172" customWidth="1"/>
    <col min="3" max="3" width="12.5703125" style="172" customWidth="1"/>
    <col min="4" max="4" width="15.140625" style="172" customWidth="1"/>
    <col min="5" max="5" width="17.5703125" style="172" customWidth="1"/>
    <col min="6" max="6" width="22.7109375" style="172" customWidth="1"/>
    <col min="7" max="7" width="20.140625" style="172" customWidth="1"/>
    <col min="8" max="8" width="28.28515625" style="389" customWidth="1"/>
    <col min="9" max="9" width="14.85546875" style="186" bestFit="1" customWidth="1"/>
    <col min="10" max="13" width="21.140625" style="172" customWidth="1"/>
    <col min="14" max="14" width="13.42578125" style="172" bestFit="1" customWidth="1"/>
    <col min="15" max="15" width="8" style="172" bestFit="1" customWidth="1"/>
    <col min="16" max="20" width="9.140625" style="172"/>
    <col min="21" max="21" width="12" style="172" bestFit="1" customWidth="1"/>
    <col min="22" max="22" width="13.42578125" style="172" bestFit="1" customWidth="1"/>
    <col min="23" max="16384" width="9.140625" style="172"/>
  </cols>
  <sheetData>
    <row r="1" spans="1:13" s="174" customFormat="1" ht="30" customHeight="1">
      <c r="A1" s="562" t="s">
        <v>322</v>
      </c>
      <c r="B1" s="562"/>
      <c r="C1" s="562"/>
      <c r="D1" s="562"/>
      <c r="E1" s="562"/>
      <c r="F1" s="562"/>
      <c r="G1" s="562"/>
      <c r="H1" s="562"/>
      <c r="I1" s="381"/>
      <c r="J1" s="382"/>
      <c r="K1" s="382"/>
      <c r="L1" s="382"/>
      <c r="M1" s="382"/>
    </row>
    <row r="2" spans="1:13" ht="30" customHeight="1">
      <c r="A2" s="563" t="s">
        <v>459</v>
      </c>
      <c r="B2" s="563"/>
      <c r="C2" s="563"/>
      <c r="D2" s="563"/>
      <c r="E2" s="563"/>
      <c r="F2" s="563"/>
      <c r="G2" s="563"/>
      <c r="H2" s="563"/>
      <c r="I2" s="383"/>
      <c r="J2" s="384"/>
      <c r="K2" s="384"/>
      <c r="L2" s="384"/>
      <c r="M2" s="384"/>
    </row>
    <row r="3" spans="1:13" ht="37.15" customHeight="1">
      <c r="A3" s="564" t="s">
        <v>460</v>
      </c>
      <c r="B3" s="564"/>
      <c r="C3" s="564"/>
      <c r="D3" s="564"/>
      <c r="E3" s="564"/>
      <c r="F3" s="564"/>
      <c r="G3" s="564"/>
      <c r="H3" s="564"/>
      <c r="I3" s="381"/>
      <c r="J3" s="382"/>
      <c r="K3" s="382"/>
      <c r="L3" s="382"/>
      <c r="M3" s="382"/>
    </row>
    <row r="4" spans="1:13" ht="14.25" customHeight="1">
      <c r="A4" s="555" t="s">
        <v>572</v>
      </c>
      <c r="B4" s="565"/>
      <c r="C4" s="565"/>
      <c r="D4" s="565"/>
      <c r="E4" s="565"/>
      <c r="F4" s="565"/>
      <c r="G4" s="565"/>
      <c r="H4" s="565"/>
      <c r="I4" s="385"/>
      <c r="J4" s="239"/>
      <c r="K4" s="239"/>
      <c r="L4" s="239"/>
      <c r="M4" s="239"/>
    </row>
    <row r="5" spans="1:13" ht="13.5" customHeight="1">
      <c r="A5" s="167"/>
      <c r="B5" s="167"/>
      <c r="C5" s="167"/>
      <c r="D5" s="167"/>
      <c r="E5" s="167"/>
      <c r="F5" s="167"/>
      <c r="G5" s="167"/>
      <c r="H5" s="472"/>
      <c r="I5" s="385"/>
      <c r="J5" s="239"/>
      <c r="K5" s="239"/>
      <c r="L5" s="239"/>
      <c r="M5" s="239"/>
    </row>
    <row r="6" spans="1:13" ht="31.5" customHeight="1">
      <c r="A6" s="566" t="s">
        <v>532</v>
      </c>
      <c r="B6" s="566"/>
      <c r="C6" s="570" t="s">
        <v>529</v>
      </c>
      <c r="D6" s="570"/>
      <c r="E6" s="570"/>
      <c r="F6" s="570"/>
      <c r="G6" s="570"/>
      <c r="H6" s="570"/>
      <c r="I6" s="386"/>
      <c r="J6" s="240"/>
      <c r="K6" s="240"/>
      <c r="L6" s="240"/>
      <c r="M6" s="240"/>
    </row>
    <row r="7" spans="1:13" ht="31.5" customHeight="1">
      <c r="A7" s="566" t="s">
        <v>530</v>
      </c>
      <c r="B7" s="566"/>
      <c r="C7" s="572" t="s">
        <v>534</v>
      </c>
      <c r="D7" s="572"/>
      <c r="E7" s="572"/>
      <c r="F7" s="572"/>
      <c r="G7" s="572"/>
      <c r="H7" s="572"/>
      <c r="I7" s="387"/>
      <c r="J7" s="241"/>
      <c r="K7" s="241"/>
      <c r="L7" s="241"/>
      <c r="M7" s="241"/>
    </row>
    <row r="8" spans="1:13" ht="31.5" customHeight="1">
      <c r="A8" s="566" t="s">
        <v>533</v>
      </c>
      <c r="B8" s="566"/>
      <c r="C8" s="570" t="s">
        <v>509</v>
      </c>
      <c r="D8" s="570"/>
      <c r="E8" s="570"/>
      <c r="F8" s="570"/>
      <c r="G8" s="570"/>
      <c r="H8" s="570"/>
      <c r="I8" s="386"/>
      <c r="J8" s="240"/>
      <c r="K8" s="240"/>
      <c r="L8" s="240"/>
      <c r="M8" s="240"/>
    </row>
    <row r="9" spans="1:13" ht="14.25" customHeight="1">
      <c r="A9" s="569" t="s">
        <v>5</v>
      </c>
      <c r="B9" s="566"/>
      <c r="C9" s="570" t="s">
        <v>570</v>
      </c>
      <c r="D9" s="570"/>
      <c r="E9" s="570"/>
      <c r="F9" s="570"/>
      <c r="G9" s="570"/>
      <c r="H9" s="570"/>
      <c r="I9" s="388"/>
      <c r="J9" s="388"/>
      <c r="K9" s="388"/>
      <c r="L9" s="388"/>
      <c r="M9" s="388"/>
    </row>
    <row r="10" spans="1:13" ht="18" customHeight="1">
      <c r="A10" s="548" t="s">
        <v>6</v>
      </c>
      <c r="B10" s="548"/>
      <c r="C10" s="549" t="s">
        <v>571</v>
      </c>
      <c r="D10" s="549"/>
      <c r="E10" s="549"/>
      <c r="F10" s="549"/>
      <c r="G10" s="549"/>
      <c r="H10" s="549"/>
      <c r="I10" s="388"/>
      <c r="J10" s="388"/>
      <c r="K10" s="388"/>
      <c r="L10" s="388"/>
      <c r="M10" s="388"/>
    </row>
    <row r="11" spans="1:13" ht="9" customHeight="1">
      <c r="A11" s="369"/>
      <c r="B11" s="369"/>
      <c r="C11" s="369"/>
      <c r="D11" s="369"/>
      <c r="E11" s="369"/>
      <c r="F11" s="369"/>
      <c r="G11" s="369"/>
      <c r="H11" s="478"/>
      <c r="I11" s="185"/>
      <c r="J11" s="390"/>
      <c r="K11" s="390"/>
      <c r="L11" s="390"/>
      <c r="M11" s="390"/>
    </row>
    <row r="12" spans="1:13" ht="17.45" customHeight="1">
      <c r="A12" s="432" t="s">
        <v>491</v>
      </c>
      <c r="B12" s="432"/>
      <c r="C12" s="432"/>
      <c r="D12" s="432"/>
      <c r="E12" s="432"/>
      <c r="F12" s="432"/>
      <c r="G12" s="432"/>
      <c r="H12" s="472" t="s">
        <v>492</v>
      </c>
      <c r="I12" s="391"/>
      <c r="J12" s="392"/>
      <c r="K12" s="392"/>
      <c r="L12" s="392"/>
      <c r="M12" s="392"/>
    </row>
    <row r="13" spans="1:13" ht="76.5" customHeight="1">
      <c r="A13" s="560" t="s">
        <v>11</v>
      </c>
      <c r="B13" s="560" t="s">
        <v>493</v>
      </c>
      <c r="C13" s="560" t="s">
        <v>494</v>
      </c>
      <c r="D13" s="560" t="s">
        <v>495</v>
      </c>
      <c r="E13" s="560"/>
      <c r="F13" s="560" t="s">
        <v>496</v>
      </c>
      <c r="G13" s="560"/>
      <c r="H13" s="560" t="s">
        <v>497</v>
      </c>
      <c r="I13" s="393"/>
      <c r="J13" s="394"/>
      <c r="K13" s="394"/>
      <c r="L13" s="394"/>
      <c r="M13" s="394"/>
    </row>
    <row r="14" spans="1:13" ht="30" customHeight="1">
      <c r="A14" s="560"/>
      <c r="B14" s="560"/>
      <c r="C14" s="560"/>
      <c r="D14" s="361" t="s">
        <v>449</v>
      </c>
      <c r="E14" s="361" t="s">
        <v>450</v>
      </c>
      <c r="F14" s="361" t="s">
        <v>449</v>
      </c>
      <c r="G14" s="361" t="s">
        <v>450</v>
      </c>
      <c r="H14" s="560"/>
      <c r="I14" s="393"/>
      <c r="J14" s="394"/>
      <c r="K14" s="394"/>
      <c r="L14" s="394"/>
      <c r="M14" s="394"/>
    </row>
    <row r="15" spans="1:13" ht="39" customHeight="1">
      <c r="A15" s="192" t="s">
        <v>13</v>
      </c>
      <c r="B15" s="193" t="s">
        <v>498</v>
      </c>
      <c r="C15" s="192"/>
      <c r="D15" s="192"/>
      <c r="E15" s="192"/>
      <c r="F15" s="192"/>
      <c r="G15" s="192"/>
      <c r="H15" s="192"/>
      <c r="I15" s="393"/>
      <c r="J15" s="394"/>
      <c r="K15" s="394"/>
      <c r="L15" s="394"/>
      <c r="M15" s="394"/>
    </row>
    <row r="16" spans="1:13" ht="19.5" customHeight="1">
      <c r="A16" s="192">
        <v>1</v>
      </c>
      <c r="B16" s="192"/>
      <c r="C16" s="192"/>
      <c r="D16" s="192"/>
      <c r="E16" s="192"/>
      <c r="F16" s="192"/>
      <c r="G16" s="192"/>
      <c r="H16" s="192"/>
      <c r="I16" s="393"/>
      <c r="J16" s="394"/>
      <c r="K16" s="394"/>
      <c r="L16" s="394"/>
      <c r="M16" s="394"/>
    </row>
    <row r="17" spans="1:13" ht="33" customHeight="1">
      <c r="A17" s="192"/>
      <c r="B17" s="193" t="s">
        <v>499</v>
      </c>
      <c r="C17" s="192"/>
      <c r="D17" s="192"/>
      <c r="E17" s="192"/>
      <c r="F17" s="192"/>
      <c r="G17" s="192"/>
      <c r="H17" s="192"/>
      <c r="I17" s="393"/>
      <c r="J17" s="394"/>
      <c r="K17" s="394"/>
      <c r="L17" s="394"/>
      <c r="M17" s="394"/>
    </row>
    <row r="18" spans="1:13" ht="28.5" customHeight="1">
      <c r="A18" s="192" t="s">
        <v>17</v>
      </c>
      <c r="B18" s="193" t="s">
        <v>500</v>
      </c>
      <c r="C18" s="192"/>
      <c r="D18" s="192"/>
      <c r="E18" s="192"/>
      <c r="F18" s="192"/>
      <c r="G18" s="192"/>
      <c r="H18" s="192"/>
      <c r="I18" s="393"/>
      <c r="J18" s="394"/>
      <c r="K18" s="394"/>
      <c r="L18" s="394"/>
      <c r="M18" s="394"/>
    </row>
    <row r="19" spans="1:13" ht="19.5" customHeight="1">
      <c r="A19" s="192">
        <v>1</v>
      </c>
      <c r="B19" s="193"/>
      <c r="C19" s="192"/>
      <c r="D19" s="192"/>
      <c r="E19" s="192"/>
      <c r="F19" s="192"/>
      <c r="G19" s="192"/>
      <c r="H19" s="192"/>
      <c r="I19" s="393"/>
      <c r="J19" s="394"/>
      <c r="K19" s="394"/>
      <c r="L19" s="394"/>
      <c r="M19" s="394"/>
    </row>
    <row r="20" spans="1:13" ht="34.5" customHeight="1">
      <c r="A20" s="192"/>
      <c r="B20" s="193" t="s">
        <v>499</v>
      </c>
      <c r="C20" s="192"/>
      <c r="D20" s="192"/>
      <c r="E20" s="192"/>
      <c r="F20" s="192"/>
      <c r="G20" s="192"/>
      <c r="H20" s="192"/>
      <c r="I20" s="393"/>
      <c r="J20" s="394"/>
      <c r="K20" s="394"/>
      <c r="L20" s="394"/>
      <c r="M20" s="394"/>
    </row>
    <row r="21" spans="1:13" ht="30" customHeight="1">
      <c r="A21" s="395" t="s">
        <v>21</v>
      </c>
      <c r="B21" s="396" t="s">
        <v>501</v>
      </c>
      <c r="C21" s="397"/>
      <c r="D21" s="396"/>
      <c r="E21" s="396"/>
      <c r="F21" s="398"/>
      <c r="G21" s="398"/>
      <c r="H21" s="399"/>
      <c r="I21" s="194"/>
      <c r="J21" s="194"/>
      <c r="K21" s="400"/>
      <c r="L21" s="400"/>
      <c r="M21" s="400"/>
    </row>
    <row r="22" spans="1:13" ht="30" customHeight="1">
      <c r="A22" s="395">
        <v>1</v>
      </c>
      <c r="B22" s="396"/>
      <c r="C22" s="397"/>
      <c r="D22" s="396"/>
      <c r="E22" s="396"/>
      <c r="F22" s="398"/>
      <c r="G22" s="398"/>
      <c r="H22" s="399"/>
      <c r="I22" s="194"/>
      <c r="J22" s="194"/>
      <c r="K22" s="400"/>
      <c r="L22" s="400"/>
      <c r="M22" s="400"/>
    </row>
    <row r="23" spans="1:13" s="181" customFormat="1" ht="25.5">
      <c r="A23" s="401"/>
      <c r="B23" s="396" t="s">
        <v>499</v>
      </c>
      <c r="C23" s="397"/>
      <c r="D23" s="402"/>
      <c r="E23" s="402"/>
      <c r="F23" s="403"/>
      <c r="G23" s="403"/>
      <c r="H23" s="399"/>
    </row>
    <row r="24" spans="1:13" s="405" customFormat="1" ht="25.5">
      <c r="A24" s="395" t="s">
        <v>502</v>
      </c>
      <c r="B24" s="396" t="s">
        <v>503</v>
      </c>
      <c r="C24" s="397"/>
      <c r="D24" s="402"/>
      <c r="E24" s="402"/>
      <c r="F24" s="397"/>
      <c r="G24" s="397"/>
      <c r="H24" s="404"/>
    </row>
    <row r="25" spans="1:13" s="405" customFormat="1" ht="15">
      <c r="A25" s="395">
        <v>1</v>
      </c>
      <c r="B25" s="396"/>
      <c r="C25" s="397"/>
      <c r="D25" s="402"/>
      <c r="E25" s="402"/>
      <c r="F25" s="397"/>
      <c r="G25" s="397"/>
      <c r="H25" s="404"/>
    </row>
    <row r="26" spans="1:13" s="405" customFormat="1" ht="25.5">
      <c r="A26" s="401"/>
      <c r="B26" s="396" t="s">
        <v>499</v>
      </c>
      <c r="C26" s="182"/>
      <c r="D26" s="182"/>
      <c r="E26" s="182"/>
      <c r="F26" s="182"/>
      <c r="G26" s="182"/>
      <c r="H26" s="404"/>
    </row>
    <row r="27" spans="1:13" s="405" customFormat="1" ht="25.5">
      <c r="A27" s="395" t="s">
        <v>23</v>
      </c>
      <c r="B27" s="396" t="s">
        <v>504</v>
      </c>
      <c r="C27" s="402"/>
      <c r="D27" s="402"/>
      <c r="E27" s="402"/>
      <c r="F27" s="402"/>
      <c r="G27" s="402"/>
      <c r="H27" s="404"/>
    </row>
    <row r="28" spans="1:13" s="405" customFormat="1" ht="15">
      <c r="A28" s="395">
        <v>1</v>
      </c>
      <c r="B28" s="401"/>
      <c r="C28" s="406"/>
      <c r="D28" s="406"/>
      <c r="E28" s="406"/>
      <c r="F28" s="407"/>
      <c r="G28" s="407"/>
      <c r="H28" s="408"/>
    </row>
    <row r="29" spans="1:13" s="410" customFormat="1" ht="25.5">
      <c r="A29" s="401"/>
      <c r="B29" s="396" t="s">
        <v>499</v>
      </c>
      <c r="C29" s="403"/>
      <c r="D29" s="402"/>
      <c r="E29" s="402"/>
      <c r="F29" s="403"/>
      <c r="G29" s="403"/>
      <c r="H29" s="409"/>
    </row>
    <row r="30" spans="1:13" s="181" customFormat="1" ht="25.5">
      <c r="A30" s="395" t="s">
        <v>24</v>
      </c>
      <c r="B30" s="396" t="s">
        <v>505</v>
      </c>
      <c r="C30" s="397"/>
      <c r="D30" s="402"/>
      <c r="E30" s="402"/>
      <c r="F30" s="397"/>
      <c r="G30" s="397"/>
      <c r="H30" s="404"/>
    </row>
    <row r="31" spans="1:13" s="181" customFormat="1" ht="15">
      <c r="A31" s="395">
        <v>1</v>
      </c>
      <c r="B31" s="401"/>
      <c r="C31" s="411"/>
      <c r="D31" s="411"/>
      <c r="E31" s="411"/>
      <c r="F31" s="178"/>
      <c r="G31" s="178"/>
      <c r="H31" s="412"/>
    </row>
    <row r="32" spans="1:13" s="410" customFormat="1" ht="25.5">
      <c r="A32" s="396"/>
      <c r="B32" s="396" t="s">
        <v>499</v>
      </c>
      <c r="C32" s="402"/>
      <c r="D32" s="402"/>
      <c r="E32" s="402"/>
      <c r="F32" s="403"/>
      <c r="G32" s="403"/>
      <c r="H32" s="409"/>
    </row>
    <row r="33" spans="1:13" s="181" customFormat="1" ht="25.5">
      <c r="A33" s="395" t="s">
        <v>25</v>
      </c>
      <c r="B33" s="396" t="s">
        <v>318</v>
      </c>
      <c r="C33" s="403"/>
      <c r="D33" s="402"/>
      <c r="E33" s="402"/>
      <c r="F33" s="182"/>
      <c r="G33" s="182"/>
      <c r="H33" s="409"/>
      <c r="I33" s="413"/>
    </row>
    <row r="34" spans="1:13">
      <c r="A34" s="193"/>
      <c r="B34" s="193"/>
      <c r="C34" s="414"/>
      <c r="D34" s="415"/>
      <c r="E34" s="415"/>
      <c r="F34" s="414"/>
      <c r="G34" s="414"/>
      <c r="H34" s="416"/>
      <c r="I34" s="417"/>
      <c r="J34" s="418"/>
      <c r="K34" s="418"/>
      <c r="L34" s="418"/>
      <c r="M34" s="418"/>
    </row>
    <row r="35" spans="1:13">
      <c r="A35" s="559" t="s">
        <v>457</v>
      </c>
      <c r="B35" s="559"/>
      <c r="C35" s="559"/>
      <c r="D35" s="559"/>
      <c r="E35" s="559"/>
      <c r="F35" s="559"/>
      <c r="G35" s="559"/>
      <c r="H35" s="478"/>
    </row>
    <row r="36" spans="1:13">
      <c r="A36" s="369"/>
      <c r="B36" s="369"/>
      <c r="C36" s="369"/>
      <c r="D36" s="369"/>
      <c r="E36" s="369"/>
      <c r="F36" s="369"/>
      <c r="G36" s="369"/>
      <c r="H36" s="478"/>
    </row>
    <row r="37" spans="1:13" ht="12.75" customHeight="1">
      <c r="A37" s="457" t="s">
        <v>7</v>
      </c>
      <c r="B37" s="457"/>
      <c r="C37" s="369"/>
      <c r="D37" s="369"/>
      <c r="E37" s="369"/>
      <c r="F37" s="573" t="s">
        <v>8</v>
      </c>
      <c r="G37" s="573"/>
      <c r="H37" s="573"/>
      <c r="I37" s="197"/>
      <c r="J37" s="197"/>
      <c r="K37" s="197"/>
      <c r="L37" s="197"/>
      <c r="M37" s="197"/>
    </row>
    <row r="38" spans="1:13">
      <c r="A38" s="459" t="s">
        <v>9</v>
      </c>
      <c r="B38" s="10"/>
      <c r="C38" s="369"/>
      <c r="D38" s="369"/>
      <c r="E38" s="369"/>
      <c r="F38" s="574" t="s">
        <v>10</v>
      </c>
      <c r="G38" s="574"/>
      <c r="H38" s="574"/>
      <c r="I38" s="197"/>
      <c r="J38" s="197"/>
      <c r="K38" s="197"/>
      <c r="L38" s="197"/>
      <c r="M38" s="197"/>
    </row>
    <row r="39" spans="1:13">
      <c r="A39" s="461"/>
      <c r="B39" s="461"/>
      <c r="C39" s="369"/>
      <c r="D39" s="462"/>
      <c r="E39" s="462"/>
      <c r="F39" s="462"/>
      <c r="G39" s="462"/>
      <c r="H39" s="478"/>
      <c r="I39" s="185"/>
      <c r="J39" s="390"/>
      <c r="K39" s="390"/>
      <c r="L39" s="390"/>
      <c r="M39" s="390"/>
    </row>
    <row r="40" spans="1:13">
      <c r="A40" s="461"/>
      <c r="B40" s="461"/>
      <c r="C40" s="369"/>
      <c r="D40" s="462"/>
      <c r="E40" s="462"/>
      <c r="F40" s="462"/>
      <c r="G40" s="462"/>
      <c r="H40" s="478"/>
      <c r="I40" s="185"/>
      <c r="J40" s="390"/>
      <c r="K40" s="390"/>
      <c r="L40" s="390"/>
      <c r="M40" s="390"/>
    </row>
    <row r="41" spans="1:13">
      <c r="A41" s="461"/>
      <c r="B41" s="461"/>
      <c r="C41" s="369"/>
      <c r="D41" s="462"/>
      <c r="E41" s="462"/>
      <c r="F41" s="462"/>
      <c r="G41" s="462"/>
      <c r="H41" s="478"/>
      <c r="I41" s="185"/>
      <c r="J41" s="390"/>
      <c r="K41" s="390"/>
      <c r="L41" s="390"/>
      <c r="M41" s="390"/>
    </row>
    <row r="42" spans="1:13">
      <c r="A42" s="461"/>
      <c r="B42" s="461"/>
      <c r="C42" s="369"/>
      <c r="D42" s="462"/>
      <c r="E42" s="462"/>
      <c r="F42" s="462"/>
      <c r="G42" s="462"/>
      <c r="H42" s="478"/>
      <c r="I42" s="185"/>
      <c r="J42" s="390"/>
      <c r="K42" s="390"/>
      <c r="L42" s="390"/>
      <c r="M42" s="390"/>
    </row>
    <row r="43" spans="1:13">
      <c r="A43" s="461"/>
      <c r="B43" s="461"/>
      <c r="C43" s="369"/>
      <c r="D43" s="462"/>
      <c r="E43" s="462"/>
      <c r="F43" s="462"/>
      <c r="G43" s="462"/>
      <c r="H43" s="478"/>
      <c r="I43" s="185"/>
      <c r="J43" s="390"/>
      <c r="K43" s="390"/>
      <c r="L43" s="390"/>
      <c r="M43" s="390"/>
    </row>
    <row r="44" spans="1:13">
      <c r="A44" s="461"/>
      <c r="B44" s="461"/>
      <c r="C44" s="369"/>
      <c r="D44" s="462"/>
      <c r="E44" s="462"/>
      <c r="F44" s="462"/>
      <c r="G44" s="462"/>
      <c r="H44" s="478"/>
      <c r="I44" s="185"/>
      <c r="J44" s="390"/>
      <c r="K44" s="390"/>
      <c r="L44" s="390"/>
      <c r="M44" s="390"/>
    </row>
    <row r="45" spans="1:13">
      <c r="A45" s="461"/>
      <c r="B45" s="461"/>
      <c r="C45" s="369"/>
      <c r="D45" s="462"/>
      <c r="E45" s="462"/>
      <c r="F45" s="462"/>
      <c r="G45" s="462"/>
      <c r="H45" s="478"/>
      <c r="I45" s="185"/>
      <c r="J45" s="390"/>
      <c r="K45" s="390"/>
      <c r="L45" s="390"/>
      <c r="M45" s="390"/>
    </row>
    <row r="46" spans="1:13">
      <c r="A46" s="461"/>
      <c r="B46" s="461"/>
      <c r="C46" s="369"/>
      <c r="D46" s="462"/>
      <c r="E46" s="462"/>
      <c r="F46" s="462"/>
      <c r="G46" s="462"/>
      <c r="H46" s="478"/>
      <c r="I46" s="185"/>
      <c r="J46" s="390"/>
      <c r="K46" s="390"/>
      <c r="L46" s="390"/>
      <c r="M46" s="390"/>
    </row>
    <row r="47" spans="1:13">
      <c r="A47" s="461"/>
      <c r="B47" s="461"/>
      <c r="C47" s="369"/>
      <c r="D47" s="462"/>
      <c r="E47" s="462"/>
      <c r="F47" s="462"/>
      <c r="G47" s="462"/>
      <c r="H47" s="478"/>
      <c r="I47" s="185"/>
      <c r="J47" s="390"/>
      <c r="K47" s="390"/>
      <c r="L47" s="390"/>
      <c r="M47" s="390"/>
    </row>
    <row r="48" spans="1:13">
      <c r="A48" s="461"/>
      <c r="B48" s="461"/>
      <c r="C48" s="369"/>
      <c r="D48" s="462"/>
      <c r="E48" s="462"/>
      <c r="F48" s="462"/>
      <c r="G48" s="462"/>
      <c r="H48" s="478"/>
      <c r="I48" s="185"/>
      <c r="J48" s="390"/>
      <c r="K48" s="390"/>
      <c r="L48" s="390"/>
      <c r="M48" s="390"/>
    </row>
    <row r="49" spans="1:13">
      <c r="A49" s="479"/>
      <c r="B49" s="479"/>
      <c r="C49" s="375"/>
      <c r="D49" s="462"/>
      <c r="E49" s="462"/>
      <c r="F49" s="463"/>
      <c r="G49" s="463"/>
      <c r="H49" s="480"/>
      <c r="I49" s="185"/>
      <c r="J49" s="390"/>
      <c r="K49" s="390"/>
      <c r="L49" s="390"/>
      <c r="M49" s="390"/>
    </row>
    <row r="50" spans="1:13">
      <c r="A50" s="170" t="s">
        <v>412</v>
      </c>
      <c r="B50" s="170"/>
      <c r="C50" s="369"/>
      <c r="D50" s="481"/>
      <c r="E50" s="481"/>
      <c r="F50" s="503" t="s">
        <v>319</v>
      </c>
      <c r="G50" s="503"/>
      <c r="H50" s="503"/>
      <c r="I50" s="224"/>
      <c r="J50" s="195"/>
      <c r="K50" s="195"/>
      <c r="L50" s="195"/>
      <c r="M50" s="195"/>
    </row>
    <row r="51" spans="1:13">
      <c r="A51" s="170" t="s">
        <v>565</v>
      </c>
      <c r="B51" s="170"/>
      <c r="C51" s="369"/>
      <c r="D51" s="482"/>
      <c r="E51" s="482"/>
      <c r="F51" s="378" t="s">
        <v>536</v>
      </c>
      <c r="G51" s="378" t="s">
        <v>535</v>
      </c>
      <c r="H51" s="380"/>
      <c r="I51" s="197"/>
      <c r="J51" s="196"/>
      <c r="K51" s="196"/>
      <c r="L51" s="196"/>
      <c r="M51" s="196"/>
    </row>
    <row r="52" spans="1:13">
      <c r="A52" s="459"/>
      <c r="B52" s="459"/>
      <c r="C52" s="369"/>
      <c r="D52" s="483"/>
      <c r="E52" s="483"/>
      <c r="F52" s="380" t="s">
        <v>321</v>
      </c>
      <c r="G52" s="380" t="s">
        <v>575</v>
      </c>
      <c r="H52" s="482"/>
      <c r="I52" s="197"/>
      <c r="J52" s="196"/>
      <c r="K52" s="196"/>
      <c r="L52" s="196"/>
      <c r="M52" s="196"/>
    </row>
  </sheetData>
  <mergeCells count="25">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 ref="A10:B10"/>
    <mergeCell ref="C10:F10"/>
    <mergeCell ref="G10:H10"/>
    <mergeCell ref="A13:A14"/>
    <mergeCell ref="B13:B14"/>
    <mergeCell ref="C13:C14"/>
    <mergeCell ref="D13:E13"/>
    <mergeCell ref="F13:G13"/>
    <mergeCell ref="H13:H14"/>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cKPhvhCwlizZL9G3pp/OTII+1LmDDmDkb4rbb69RlRU=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OWDKXkPxxHOmOcRwcq0fMrhhRjfyTcD+RVkTj/J+078=</DigestValue>
    </Reference>
  </SignedInfo>
  <SignatureValue>EYJX33u1Ank3ghKLx89AA7nJA9EePVmW4otBuNCTEu/9WNI5udlbvl7cwTlqoLNGR9i8kllMIueq
BCwM+ALfwShd7k944aDifQynwtqZBKzXTcxSh6IZi3f3hX9VInMLbNgzsoZ1jWMs+TjhQ/DMAfpo
aRiy14iqiGC7Ql4dc9OHFJ41bGUqjhFYVdisjCgA01roCapVEwOD8trsTg3uCa42xBtvPuWUYd6O
IgOeknHhvL4i6p843SjyQBbjCL9761eWhvXsOrqw+AO37S3vJudxd12TDWHfYXGTA35heK3d+Sk5
YHSgHzVqxnwL/A/cKoWSKOyWgi5NAdXAP1pwsg==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vpQtpwR0cg30DPKI0Xi5SGixigNklTsjGpx7clq7cHw=</DigestValue>
      </Reference>
      <Reference URI="/xl/comments2.xml?ContentType=application/vnd.openxmlformats-officedocument.spreadsheetml.comments+xml">
        <DigestMethod Algorithm="http://www.w3.org/2001/04/xmlenc#sha256"/>
        <DigestValue>OJ+N/Hm9qeWCKAYSwP+1W0Skj+CmD4oQWDHa3KRclO0=</DigestValue>
      </Reference>
      <Reference URI="/xl/comments3.xml?ContentType=application/vnd.openxmlformats-officedocument.spreadsheetml.comments+xml">
        <DigestMethod Algorithm="http://www.w3.org/2001/04/xmlenc#sha256"/>
        <DigestValue>7CasM+8s7n6BX4ikOY5EeHPlAjk1CrBl4SoxQT7YJpE=</DigestValue>
      </Reference>
      <Reference URI="/xl/comments4.xml?ContentType=application/vnd.openxmlformats-officedocument.spreadsheetml.comments+xml">
        <DigestMethod Algorithm="http://www.w3.org/2001/04/xmlenc#sha256"/>
        <DigestValue>A6pN+oPTjBxNlmWk/TOdUMaStNiT5letZOPApP+SzAs=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KsQ2J5S+dFgO2B2Of5MSXgEq/Ngcv8AdAxRXtBM8o6k=</DigestValue>
      </Reference>
      <Reference URI="/xl/drawings/drawing10.xml?ContentType=application/vnd.openxmlformats-officedocument.drawing+xml">
        <DigestMethod Algorithm="http://www.w3.org/2001/04/xmlenc#sha256"/>
        <DigestValue>xu52kbYe+mKJL9f1c1g1o2zsIzLxi5N0/AnlNFN/H7w=</DigestValue>
      </Reference>
      <Reference URI="/xl/drawings/drawing11.xml?ContentType=application/vnd.openxmlformats-officedocument.drawing+xml">
        <DigestMethod Algorithm="http://www.w3.org/2001/04/xmlenc#sha256"/>
        <DigestValue>rUxlyuN0ss3ULvOlXmYZC07wqasYHQYZhtzfG0b0q+g=</DigestValue>
      </Reference>
      <Reference URI="/xl/drawings/drawing12.xml?ContentType=application/vnd.openxmlformats-officedocument.drawing+xml">
        <DigestMethod Algorithm="http://www.w3.org/2001/04/xmlenc#sha256"/>
        <DigestValue>5F7rqp0lXfQXJ1dyAbZMW5dcNs4JB4vHxFNqdgQ1Q48=</DigestValue>
      </Reference>
      <Reference URI="/xl/drawings/drawing2.xml?ContentType=application/vnd.openxmlformats-officedocument.drawing+xml">
        <DigestMethod Algorithm="http://www.w3.org/2001/04/xmlenc#sha256"/>
        <DigestValue>sunry9fUkJAMdm8Jd3jz46bQh+xpvLdrxjYVrZ7ua3o=</DigestValue>
      </Reference>
      <Reference URI="/xl/drawings/drawing3.xml?ContentType=application/vnd.openxmlformats-officedocument.drawing+xml">
        <DigestMethod Algorithm="http://www.w3.org/2001/04/xmlenc#sha256"/>
        <DigestValue>ejihxL/wzi1z9MH/g102O26mBCGywJOc56yrJjgyF2o=</DigestValue>
      </Reference>
      <Reference URI="/xl/drawings/drawing4.xml?ContentType=application/vnd.openxmlformats-officedocument.drawing+xml">
        <DigestMethod Algorithm="http://www.w3.org/2001/04/xmlenc#sha256"/>
        <DigestValue>uV6GM4pdYE6sxsMTEaHV1SOV42QJR1TpaorPpDYy/Xs=</DigestValue>
      </Reference>
      <Reference URI="/xl/drawings/drawing5.xml?ContentType=application/vnd.openxmlformats-officedocument.drawing+xml">
        <DigestMethod Algorithm="http://www.w3.org/2001/04/xmlenc#sha256"/>
        <DigestValue>+i23GepIyQ2OjJKO2q/Y3R1bXbMhD7lYGTYIgvKQpeA=</DigestValue>
      </Reference>
      <Reference URI="/xl/drawings/drawing6.xml?ContentType=application/vnd.openxmlformats-officedocument.drawing+xml">
        <DigestMethod Algorithm="http://www.w3.org/2001/04/xmlenc#sha256"/>
        <DigestValue>IrgBMXmsScwghNgMerr5uGhibH166ppdwoQQaxkSZnE=</DigestValue>
      </Reference>
      <Reference URI="/xl/drawings/drawing7.xml?ContentType=application/vnd.openxmlformats-officedocument.drawing+xml">
        <DigestMethod Algorithm="http://www.w3.org/2001/04/xmlenc#sha256"/>
        <DigestValue>QbLcGx2AqntIedbGDjWsWvMgVAuCtW0JN60L3KE5NBQ=</DigestValue>
      </Reference>
      <Reference URI="/xl/drawings/drawing8.xml?ContentType=application/vnd.openxmlformats-officedocument.drawing+xml">
        <DigestMethod Algorithm="http://www.w3.org/2001/04/xmlenc#sha256"/>
        <DigestValue>1Q5T8E+QcfNr3fWgyZpLmg9MBnHj5jUUYaHSrsHhnjw=</DigestValue>
      </Reference>
      <Reference URI="/xl/drawings/drawing9.xml?ContentType=application/vnd.openxmlformats-officedocument.drawing+xml">
        <DigestMethod Algorithm="http://www.w3.org/2001/04/xmlenc#sha256"/>
        <DigestValue>fFKm1B7/p83iF690TSj6Zfpe67/iE3w3hE+6mvZH8W0=</DigestValue>
      </Reference>
      <Reference URI="/xl/drawings/vmlDrawing1.vml?ContentType=application/vnd.openxmlformats-officedocument.vmlDrawing">
        <DigestMethod Algorithm="http://www.w3.org/2001/04/xmlenc#sha256"/>
        <DigestValue>LRsTnjtkcuPgokMLRIIGL2ZoyIHB0Dju2ZMxu63FDs4=</DigestValue>
      </Reference>
      <Reference URI="/xl/drawings/vmlDrawing2.vml?ContentType=application/vnd.openxmlformats-officedocument.vmlDrawing">
        <DigestMethod Algorithm="http://www.w3.org/2001/04/xmlenc#sha256"/>
        <DigestValue>j3CbpKxtu6Qzco/0mTKye1pkwWAcs9Nsq+rxdlAEXp8=</DigestValue>
      </Reference>
      <Reference URI="/xl/drawings/vmlDrawing3.vml?ContentType=application/vnd.openxmlformats-officedocument.vmlDrawing">
        <DigestMethod Algorithm="http://www.w3.org/2001/04/xmlenc#sha256"/>
        <DigestValue>t0XRz95upjn9qm+1mP7tMJuuA3t8ZJUrChsVWAkF1DM=</DigestValue>
      </Reference>
      <Reference URI="/xl/drawings/vmlDrawing4.vml?ContentType=application/vnd.openxmlformats-officedocument.vmlDrawing">
        <DigestMethod Algorithm="http://www.w3.org/2001/04/xmlenc#sha256"/>
        <DigestValue>xkCNV7S+pPGsryKxMJ4nMxH8HXeFY78Y7z7ueWc18Tw=</DigestValue>
      </Reference>
      <Reference URI="/xl/drawings/vmlDrawing5.vml?ContentType=application/vnd.openxmlformats-officedocument.vmlDrawing">
        <DigestMethod Algorithm="http://www.w3.org/2001/04/xmlenc#sha256"/>
        <DigestValue>dQQdRin0keLEAeM4oTNEwBnsfe4+Zl/SSGHe+y3Uvq4=</DigestValue>
      </Reference>
      <Reference URI="/xl/drawings/vmlDrawing6.vml?ContentType=application/vnd.openxmlformats-officedocument.vmlDrawing">
        <DigestMethod Algorithm="http://www.w3.org/2001/04/xmlenc#sha256"/>
        <DigestValue>JKPQzNOmXG3MWOrTb7sAWm62abcNM38lsYgXg/J0vac=</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m9tXJ0BCKUbWcG4Wz53uSLxnssm2TAcVLyKZBBCTUvU=</DigestValue>
      </Reference>
      <Reference URI="/xl/printerSettings/printerSettings12.bin?ContentType=application/vnd.openxmlformats-officedocument.spreadsheetml.printerSettings">
        <DigestMethod Algorithm="http://www.w3.org/2001/04/xmlenc#sha256"/>
        <DigestValue>jeLg3G65ufI9yPzk/X7vy7XJRyCOBm5xEX0UE7aru3A=</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kXJkTziRMK2sYRPLxbUbNSQN5u0R+bxjgrk1KP3oqoc=</DigestValue>
      </Reference>
      <Reference URI="/xl/printerSettings/printerSettings3.bin?ContentType=application/vnd.openxmlformats-officedocument.spreadsheetml.printerSettings">
        <DigestMethod Algorithm="http://www.w3.org/2001/04/xmlenc#sha256"/>
        <DigestValue>jeLg3G65ufI9yPzk/X7vy7XJRyCOBm5xEX0UE7aru3A=</DigestValue>
      </Reference>
      <Reference URI="/xl/printerSettings/printerSettings4.bin?ContentType=application/vnd.openxmlformats-officedocument.spreadsheetml.printerSettings">
        <DigestMethod Algorithm="http://www.w3.org/2001/04/xmlenc#sha256"/>
        <DigestValue>jeLg3G65ufI9yPzk/X7vy7XJRyCOBm5xEX0UE7aru3A=</DigestValue>
      </Reference>
      <Reference URI="/xl/printerSettings/printerSettings5.bin?ContentType=application/vnd.openxmlformats-officedocument.spreadsheetml.printerSettings">
        <DigestMethod Algorithm="http://www.w3.org/2001/04/xmlenc#sha256"/>
        <DigestValue>jeLg3G65ufI9yPzk/X7vy7XJRyCOBm5xEX0UE7aru3A=</DigestValue>
      </Reference>
      <Reference URI="/xl/printerSettings/printerSettings6.bin?ContentType=application/vnd.openxmlformats-officedocument.spreadsheetml.printerSettings">
        <DigestMethod Algorithm="http://www.w3.org/2001/04/xmlenc#sha256"/>
        <DigestValue>kXJkTziRMK2sYRPLxbUbNSQN5u0R+bxjgrk1KP3oqoc=</DigestValue>
      </Reference>
      <Reference URI="/xl/printerSettings/printerSettings7.bin?ContentType=application/vnd.openxmlformats-officedocument.spreadsheetml.printerSettings">
        <DigestMethod Algorithm="http://www.w3.org/2001/04/xmlenc#sha256"/>
        <DigestValue>iOHO7asmK7tI99snI83KgwnB0pvtT6MPwSLeCTgJLIo=</DigestValue>
      </Reference>
      <Reference URI="/xl/printerSettings/printerSettings8.bin?ContentType=application/vnd.openxmlformats-officedocument.spreadsheetml.printerSettings">
        <DigestMethod Algorithm="http://www.w3.org/2001/04/xmlenc#sha256"/>
        <DigestValue>jeLg3G65ufI9yPzk/X7vy7XJRyCOBm5xEX0UE7aru3A=</DigestValue>
      </Reference>
      <Reference URI="/xl/printerSettings/printerSettings9.bin?ContentType=application/vnd.openxmlformats-officedocument.spreadsheetml.printerSettings">
        <DigestMethod Algorithm="http://www.w3.org/2001/04/xmlenc#sha256"/>
        <DigestValue>JB62Tg5aPvAmcF0m7YBILuKKZDMXoDGgMerfD+0xrPo=</DigestValue>
      </Reference>
      <Reference URI="/xl/sharedStrings.xml?ContentType=application/vnd.openxmlformats-officedocument.spreadsheetml.sharedStrings+xml">
        <DigestMethod Algorithm="http://www.w3.org/2001/04/xmlenc#sha256"/>
        <DigestValue>UR/TkqWiUUs1VmZEhKMdFOHHTgMgHLG2d+qbmhRYVT0=</DigestValue>
      </Reference>
      <Reference URI="/xl/styles.xml?ContentType=application/vnd.openxmlformats-officedocument.spreadsheetml.styles+xml">
        <DigestMethod Algorithm="http://www.w3.org/2001/04/xmlenc#sha256"/>
        <DigestValue>M1E1uGPnUgfed4TY2ng2XlbMnTWLxtK8oDVkBGvQmS0=</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+EO5RlmTN1ulIjwaX4CkLBtO4FnMgB3DkUVEey8TZ6Y=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9RiR0ZjZuGaYLzU2Mt34Ix+FGufoEEiAt/senDO1aZk=</DigestValue>
      </Reference>
      <Reference URI="/xl/worksheets/sheet10.xml?ContentType=application/vnd.openxmlformats-officedocument.spreadsheetml.worksheet+xml">
        <DigestMethod Algorithm="http://www.w3.org/2001/04/xmlenc#sha256"/>
        <DigestValue>ktFqhV52i2etYppXEJlyjhAidhcANKNgukNsTZ8lIBQ=</DigestValue>
      </Reference>
      <Reference URI="/xl/worksheets/sheet11.xml?ContentType=application/vnd.openxmlformats-officedocument.spreadsheetml.worksheet+xml">
        <DigestMethod Algorithm="http://www.w3.org/2001/04/xmlenc#sha256"/>
        <DigestValue>w7OsGbNp9fSqkYCaQR9pZN3girahWF1n8Wc2LpnYw+Q=</DigestValue>
      </Reference>
      <Reference URI="/xl/worksheets/sheet12.xml?ContentType=application/vnd.openxmlformats-officedocument.spreadsheetml.worksheet+xml">
        <DigestMethod Algorithm="http://www.w3.org/2001/04/xmlenc#sha256"/>
        <DigestValue>K6WB/BvZvXf0JVUCteSMDFFU4jER96GxEZSuHvz3Nco=</DigestValue>
      </Reference>
      <Reference URI="/xl/worksheets/sheet13.xml?ContentType=application/vnd.openxmlformats-officedocument.spreadsheetml.worksheet+xml">
        <DigestMethod Algorithm="http://www.w3.org/2001/04/xmlenc#sha256"/>
        <DigestValue>CUYf7OQZ14H38gBrNn3+hVWA2Dug2IgoBhZOGFekqYA=</DigestValue>
      </Reference>
      <Reference URI="/xl/worksheets/sheet2.xml?ContentType=application/vnd.openxmlformats-officedocument.spreadsheetml.worksheet+xml">
        <DigestMethod Algorithm="http://www.w3.org/2001/04/xmlenc#sha256"/>
        <DigestValue>xeic8MnxmHz/kowi8oocjFDk6zWS+BJJIU6uUBhIaCU=</DigestValue>
      </Reference>
      <Reference URI="/xl/worksheets/sheet3.xml?ContentType=application/vnd.openxmlformats-officedocument.spreadsheetml.worksheet+xml">
        <DigestMethod Algorithm="http://www.w3.org/2001/04/xmlenc#sha256"/>
        <DigestValue>ekDtYi1/Kmf6idwcEO2egXMNXoNZ3SA6gnPh75dAgTs=</DigestValue>
      </Reference>
      <Reference URI="/xl/worksheets/sheet4.xml?ContentType=application/vnd.openxmlformats-officedocument.spreadsheetml.worksheet+xml">
        <DigestMethod Algorithm="http://www.w3.org/2001/04/xmlenc#sha256"/>
        <DigestValue>bOIdMWWSf7kscO86Eh768/BHCy0VEmcFl9vMWS7Y4gc=</DigestValue>
      </Reference>
      <Reference URI="/xl/worksheets/sheet5.xml?ContentType=application/vnd.openxmlformats-officedocument.spreadsheetml.worksheet+xml">
        <DigestMethod Algorithm="http://www.w3.org/2001/04/xmlenc#sha256"/>
        <DigestValue>2YgS4vZDjzRLmEdNx673DWbnYCXnNpWoQtCA3vwPwb8=</DigestValue>
      </Reference>
      <Reference URI="/xl/worksheets/sheet6.xml?ContentType=application/vnd.openxmlformats-officedocument.spreadsheetml.worksheet+xml">
        <DigestMethod Algorithm="http://www.w3.org/2001/04/xmlenc#sha256"/>
        <DigestValue>S/8x1dwt8Fs5FqDN5EyNflHMDdIqiTFCmGVcAsv6kIg=</DigestValue>
      </Reference>
      <Reference URI="/xl/worksheets/sheet7.xml?ContentType=application/vnd.openxmlformats-officedocument.spreadsheetml.worksheet+xml">
        <DigestMethod Algorithm="http://www.w3.org/2001/04/xmlenc#sha256"/>
        <DigestValue>m5bo38SCaKoQgAU24h2u1r3cHKuop3UsQPjThIaUDG8=</DigestValue>
      </Reference>
      <Reference URI="/xl/worksheets/sheet8.xml?ContentType=application/vnd.openxmlformats-officedocument.spreadsheetml.worksheet+xml">
        <DigestMethod Algorithm="http://www.w3.org/2001/04/xmlenc#sha256"/>
        <DigestValue>RCzljf9dLHaqNY5wu/b30hkANULrL5gptKmn9dUJAPI=</DigestValue>
      </Reference>
      <Reference URI="/xl/worksheets/sheet9.xml?ContentType=application/vnd.openxmlformats-officedocument.spreadsheetml.worksheet+xml">
        <DigestMethod Algorithm="http://www.w3.org/2001/04/xmlenc#sha256"/>
        <DigestValue>VKSYc9PKVYQfFaumcSgVUxgvhXFVaYU7eLYbQzxHBUQ=</DigestValue>
      </Reference>
    </Manifest>
    <SignatureProperties>
      <SignatureProperty Id="idSignatureTime" Target="#idPackageSignature">
        <mdssi:SignatureTime xmlns:mdssi="http://schemas.openxmlformats.org/package/2006/digital-signature">
          <mdssi:Format>YYYY-MM-DDThh:mm:ssTZD</mdssi:Format>
          <mdssi:Value>2026-05-05T10:39:19Z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2026-05-05T10:39:19Z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gE6HYQ7wiPsYaOtoSFZ+QE6BXNIOReYhbBvywzqu/ac=</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y0ebnoY1Vs6zn6r8JNCtgcapk1OX/SPasSF8uosEf6A=</DigestValue>
    </Reference>
  </SignedInfo>
  <SignatureValue>eSwwm24ABE1iZjpyHsFgzzykFGpRkGfKWaHWI6zuyDn4TjBTP38Ho4loIuarD18DhcjS/FheB/Eg
1n74xn0aukAPHENPrXG9IxP7vIew5nHq0A6B43Q2rQy7iXSTRWBgBpJnbl8qwWmYyPUmHsgBME3D
P+FZ1F0I01Xpn3a7d4ZXpl0L6MzdAoExA4ZfIHh7JsB7K18WFOMvf6xIFkCfowlCXIMem3/S+NcV
S9ABZLLjbH8S0Vs6uzjNsBqDo9wdciYh8smGLSj/l2RAC5QLomWx/NPdFc2/RqjWvlAmJTykMm9T
pJSrYyl4/eWjEudW4mqspFIu4VCXP9tc4N1TrA==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SEmUtw3w91ZvBTOExfzpfOGVtlV5tGYYp7FTBS7COlg=</DigestValue>
      </Reference>
      <Reference URI="/xl/comments2.xml?ContentType=application/vnd.openxmlformats-officedocument.spreadsheetml.comments+xml">
        <DigestMethod Algorithm="http://www.w3.org/2001/04/xmlenc#sha256"/>
        <DigestValue>BYS2nU0rz1tlzp5SYi63neb/CtYCocVdmKC6zC2maac=</DigestValue>
      </Reference>
      <Reference URI="/xl/comments3.xml?ContentType=application/vnd.openxmlformats-officedocument.spreadsheetml.comments+xml">
        <DigestMethod Algorithm="http://www.w3.org/2001/04/xmlenc#sha256"/>
        <DigestValue>JYgwXHfFInIDVfazQE+RjW650fWcFttq9ZJt7H6XnU8=</DigestValue>
      </Reference>
      <Reference URI="/xl/comments4.xml?ContentType=application/vnd.openxmlformats-officedocument.spreadsheetml.comments+xml">
        <DigestMethod Algorithm="http://www.w3.org/2001/04/xmlenc#sha256"/>
        <DigestValue>/I30jh/YvoOlchSJo7RhKC+mlQEHkQCCiGqrD68NjsY=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SrdFJ+MqeAjY2tVFuoC6MbUVCS/5GHYGCkK9IfWTcQM=</DigestValue>
      </Reference>
      <Reference URI="/xl/drawings/drawing10.xml?ContentType=application/vnd.openxmlformats-officedocument.drawing+xml">
        <DigestMethod Algorithm="http://www.w3.org/2001/04/xmlenc#sha256"/>
        <DigestValue>jjPIlG4D8XXlSPzhLZgoScB6PRqCX5YVGr8sdWdVp5o=</DigestValue>
      </Reference>
      <Reference URI="/xl/drawings/drawing11.xml?ContentType=application/vnd.openxmlformats-officedocument.drawing+xml">
        <DigestMethod Algorithm="http://www.w3.org/2001/04/xmlenc#sha256"/>
        <DigestValue>stG61W4MqyfxWv70bqCzAg45+1NVl4v9728tV4SKi4Q=</DigestValue>
      </Reference>
      <Reference URI="/xl/drawings/drawing12.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Y56J2NsXFyV1OUCEQwD1RTAVlW46W8scBLz0DjeumSM=</DigestValue>
      </Reference>
      <Reference URI="/xl/drawings/drawing3.xml?ContentType=application/vnd.openxmlformats-officedocument.drawing+xml">
        <DigestMethod Algorithm="http://www.w3.org/2001/04/xmlenc#sha256"/>
        <DigestValue>TRo8Au2N5Sk0YN5VTyoDlFVyod3ou8FiqiqiZ8ekFK4=</DigestValue>
      </Reference>
      <Reference URI="/xl/drawings/drawing4.xml?ContentType=application/vnd.openxmlformats-officedocument.drawing+xml">
        <DigestMethod Algorithm="http://www.w3.org/2001/04/xmlenc#sha256"/>
        <DigestValue>r4KxANWCh94NdsVCotOd6ba9MVOKEWXnIeZhBgNGFy8=</DigestValue>
      </Reference>
      <Reference URI="/xl/drawings/drawing5.xml?ContentType=application/vnd.openxmlformats-officedocument.drawing+xml">
        <DigestMethod Algorithm="http://www.w3.org/2001/04/xmlenc#sha256"/>
        <DigestValue>BltQm3EKP09FqMrf+1Q9rVypITivAtP215W0elMhN5M=</DigestValue>
      </Reference>
      <Reference URI="/xl/drawings/drawing6.xml?ContentType=application/vnd.openxmlformats-officedocument.drawing+xml">
        <DigestMethod Algorithm="http://www.w3.org/2001/04/xmlenc#sha256"/>
        <DigestValue>iJgGo6DheO3sFrnT8FH/lDmChzPlkq7nF6NDs3T7rvo=</DigestValue>
      </Reference>
      <Reference URI="/xl/drawings/drawing7.xml?ContentType=application/vnd.openxmlformats-officedocument.drawing+xml">
        <DigestMethod Algorithm="http://www.w3.org/2001/04/xmlenc#sha256"/>
        <DigestValue>YBjt11xC9PLqEgKbf/5rILwqmyitc5sAWJTcOzrE4bA=</DigestValue>
      </Reference>
      <Reference URI="/xl/drawings/drawing8.xml?ContentType=application/vnd.openxmlformats-officedocument.drawing+xml">
        <DigestMethod Algorithm="http://www.w3.org/2001/04/xmlenc#sha256"/>
        <DigestValue>rtlnct2a2nmgM/cPM63vxYavffLBPYGNaj3MYwlM/YI=</DigestValue>
      </Reference>
      <Reference URI="/xl/drawings/drawing9.xml?ContentType=application/vnd.openxmlformats-officedocument.drawing+xml">
        <DigestMethod Algorithm="http://www.w3.org/2001/04/xmlenc#sha256"/>
        <DigestValue>/Bs8XEEDX1kziBk0m4qBxzLGEqtO+YQnOxGcRZl/Qck=</DigestValue>
      </Reference>
      <Reference URI="/xl/drawings/vmlDrawing1.vml?ContentType=application/vnd.openxmlformats-officedocument.vmlDrawing">
        <DigestMethod Algorithm="http://www.w3.org/2001/04/xmlenc#sha256"/>
        <DigestValue>d6iLXa440KRpFJ25T7TK3CIKzc5d9kTBYPIAs137FBo=</DigestValue>
      </Reference>
      <Reference URI="/xl/drawings/vmlDrawing2.vml?ContentType=application/vnd.openxmlformats-officedocument.vmlDrawing">
        <DigestMethod Algorithm="http://www.w3.org/2001/04/xmlenc#sha256"/>
        <DigestValue>uT0h0SAJbYPv8T8suKM3+gKCFXLZyC3wFjA0TVlaZcM=</DigestValue>
      </Reference>
      <Reference URI="/xl/drawings/vmlDrawing3.vml?ContentType=application/vnd.openxmlformats-officedocument.vmlDrawing">
        <DigestMethod Algorithm="http://www.w3.org/2001/04/xmlenc#sha256"/>
        <DigestValue>ZOOR0VGwQ7x9p57aySYI9gaJksJCaq+YYly6osVVTSo=</DigestValue>
      </Reference>
      <Reference URI="/xl/drawings/vmlDrawing4.vml?ContentType=application/vnd.openxmlformats-officedocument.vmlDrawing">
        <DigestMethod Algorithm="http://www.w3.org/2001/04/xmlenc#sha256"/>
        <DigestValue>g6zD6AHcHoSMA6bMRa3V84RXvvS1fkbfUWSFGPu7QYY=</DigestValue>
      </Reference>
      <Reference URI="/xl/drawings/vmlDrawing5.vml?ContentType=application/vnd.openxmlformats-officedocument.vmlDrawing">
        <DigestMethod Algorithm="http://www.w3.org/2001/04/xmlenc#sha256"/>
        <DigestValue>DZdGbThwlhcT3lQfrm6jsB4MBqhM3lB2JdPfdi3PFQ4=</DigestValue>
      </Reference>
      <Reference URI="/xl/drawings/vmlDrawing6.vml?ContentType=application/vnd.openxmlformats-officedocument.vmlDrawing">
        <DigestMethod Algorithm="http://www.w3.org/2001/04/xmlenc#sha256"/>
        <DigestValue>ZoGX0a91PQc+iKo326DZ9bpAHuzk39f1BKQ2XSoJVu4=</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rIFsXd4pA7ENnb/DpiNml4lhHuUJe+hQu6NCZqGwL5I=</DigestValue>
      </Reference>
      <Reference URI="/xl/printerSettings/printerSettings11.bin?ContentType=application/vnd.openxmlformats-officedocument.spreadsheetml.printerSettings">
        <DigestMethod Algorithm="http://www.w3.org/2001/04/xmlenc#sha256"/>
        <DigestValue>Zt5yUlojBHyDlyRZRU8YE/t6VpB1afDikWMujeyOoJs=</DigestValue>
      </Reference>
      <Reference URI="/xl/printerSettings/printerSettings12.bin?ContentType=application/vnd.openxmlformats-officedocument.spreadsheetml.printerSettings">
        <DigestMethod Algorithm="http://www.w3.org/2001/04/xmlenc#sha256"/>
        <DigestValue>N6UIV8trz7isS+8BOzjl8LVprupgnAmuYmqC3pPd48E=</DigestValue>
      </Reference>
      <Reference URI="/xl/printerSettings/printerSettings13.bin?ContentType=application/vnd.openxmlformats-officedocument.spreadsheetml.printerSettings">
        <DigestMethod Algorithm="http://www.w3.org/2001/04/xmlenc#sha256"/>
        <DigestValue>Zt5yUlojBHyDlyRZRU8YE/t6VpB1afDikWMujeyOoJs=</DigestValue>
      </Reference>
      <Reference URI="/xl/printerSettings/printerSettings2.bin?ContentType=application/vnd.openxmlformats-officedocument.spreadsheetml.printerSettings">
        <DigestMethod Algorithm="http://www.w3.org/2001/04/xmlenc#sha256"/>
        <DigestValue>E3j/hmBYElGNhtJrbw5WoRJoNVXL4KhLwWanq9NT+6o=</DigestValue>
      </Reference>
      <Reference URI="/xl/printerSettings/printerSettings3.bin?ContentType=application/vnd.openxmlformats-officedocument.spreadsheetml.printerSettings">
        <DigestMethod Algorithm="http://www.w3.org/2001/04/xmlenc#sha256"/>
        <DigestValue>E3j/hmBYElGNhtJrbw5WoRJoNVXL4KhLwWanq9NT+6o=</DigestValue>
      </Reference>
      <Reference URI="/xl/printerSettings/printerSettings4.bin?ContentType=application/vnd.openxmlformats-officedocument.spreadsheetml.printerSettings">
        <DigestMethod Algorithm="http://www.w3.org/2001/04/xmlenc#sha256"/>
        <DigestValue>E3j/hmBYElGNhtJrbw5WoRJoNVXL4KhLwWanq9NT+6o=</DigestValue>
      </Reference>
      <Reference URI="/xl/printerSettings/printerSettings5.bin?ContentType=application/vnd.openxmlformats-officedocument.spreadsheetml.printerSettings">
        <DigestMethod Algorithm="http://www.w3.org/2001/04/xmlenc#sha256"/>
        <DigestValue>E3j/hmBYElGNhtJrbw5WoRJoNVXL4KhLwWanq9NT+6o=</DigestValue>
      </Reference>
      <Reference URI="/xl/printerSettings/printerSettings6.bin?ContentType=application/vnd.openxmlformats-officedocument.spreadsheetml.printerSettings">
        <DigestMethod Algorithm="http://www.w3.org/2001/04/xmlenc#sha256"/>
        <DigestValue>N6UIV8trz7isS+8BOzjl8LVprupgnAmuYmqC3pPd48E=</DigestValue>
      </Reference>
      <Reference URI="/xl/printerSettings/printerSettings7.bin?ContentType=application/vnd.openxmlformats-officedocument.spreadsheetml.printerSettings">
        <DigestMethod Algorithm="http://www.w3.org/2001/04/xmlenc#sha256"/>
        <DigestValue>HN43SZh7KzkylG8l6pLNShJ8b3l3m6f0DvcujdOhJ9Y=</DigestValue>
      </Reference>
      <Reference URI="/xl/printerSettings/printerSettings8.bin?ContentType=application/vnd.openxmlformats-officedocument.spreadsheetml.printerSettings">
        <DigestMethod Algorithm="http://www.w3.org/2001/04/xmlenc#sha256"/>
        <DigestValue>N6UIV8trz7isS+8BOzjl8LVprupgnAmuYmqC3pPd48E=</DigestValue>
      </Reference>
      <Reference URI="/xl/printerSettings/printerSettings9.bin?ContentType=application/vnd.openxmlformats-officedocument.spreadsheetml.printerSettings">
        <DigestMethod Algorithm="http://www.w3.org/2001/04/xmlenc#sha256"/>
        <DigestValue>rIFsXd4pA7ENnb/DpiNml4lhHuUJe+hQu6NCZqGwL5I=</DigestValue>
      </Reference>
      <Reference URI="/xl/sharedStrings.xml?ContentType=application/vnd.openxmlformats-officedocument.spreadsheetml.sharedStrings+xml">
        <DigestMethod Algorithm="http://www.w3.org/2001/04/xmlenc#sha256"/>
        <DigestValue>UR/TkqWiUUs1VmZEhKMdFOHHTgMgHLG2d+qbmhRYVT0=</DigestValue>
      </Reference>
      <Reference URI="/xl/styles.xml?ContentType=application/vnd.openxmlformats-officedocument.spreadsheetml.styles+xml">
        <DigestMethod Algorithm="http://www.w3.org/2001/04/xmlenc#sha256"/>
        <DigestValue>Uwf4biH9h+4a/LFyMKzalUvn/B5v8iH7H40zGDlD0hI=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v5V5olhg8VpwgzunvL8gWwU0onxh+G29+UwDOf8UxIU=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Kz6B2dDzoeDbEoP1ad9MKwNv+QW2Z4SZP2YuRBY62jg=</DigestValue>
      </Reference>
      <Reference URI="/xl/worksheets/sheet10.xml?ContentType=application/vnd.openxmlformats-officedocument.spreadsheetml.worksheet+xml">
        <DigestMethod Algorithm="http://www.w3.org/2001/04/xmlenc#sha256"/>
        <DigestValue>QeavGjepX4IteS2dMIVHdZiTd0li34weqL23EYfT98c=</DigestValue>
      </Reference>
      <Reference URI="/xl/worksheets/sheet11.xml?ContentType=application/vnd.openxmlformats-officedocument.spreadsheetml.worksheet+xml">
        <DigestMethod Algorithm="http://www.w3.org/2001/04/xmlenc#sha256"/>
        <DigestValue>Ny2Qtuwb1y4ZZYF/G4Nu1l+qJle90GR4ROqS6zFhOj8=</DigestValue>
      </Reference>
      <Reference URI="/xl/worksheets/sheet12.xml?ContentType=application/vnd.openxmlformats-officedocument.spreadsheetml.worksheet+xml">
        <DigestMethod Algorithm="http://www.w3.org/2001/04/xmlenc#sha256"/>
        <DigestValue>KfdYBsFrMuW5cPHRbrGjhBfTXzhIDmAl4KeW4uEllaw=</DigestValue>
      </Reference>
      <Reference URI="/xl/worksheets/sheet13.xml?ContentType=application/vnd.openxmlformats-officedocument.spreadsheetml.worksheet+xml">
        <DigestMethod Algorithm="http://www.w3.org/2001/04/xmlenc#sha256"/>
        <DigestValue>g5k/pt1ZIRYk+FUO4YSAD823qRuJWJwGsorBj0kDai4=</DigestValue>
      </Reference>
      <Reference URI="/xl/worksheets/sheet2.xml?ContentType=application/vnd.openxmlformats-officedocument.spreadsheetml.worksheet+xml">
        <DigestMethod Algorithm="http://www.w3.org/2001/04/xmlenc#sha256"/>
        <DigestValue>YsJdcSCNEo99iDqkXdKY63PAwDxSTmZnkxEpp1QK6tc=</DigestValue>
      </Reference>
      <Reference URI="/xl/worksheets/sheet3.xml?ContentType=application/vnd.openxmlformats-officedocument.spreadsheetml.worksheet+xml">
        <DigestMethod Algorithm="http://www.w3.org/2001/04/xmlenc#sha256"/>
        <DigestValue>G557JT4Hf0qWda8ryr4VZ0zqYU7RQcO+7CZ6fYhercM=</DigestValue>
      </Reference>
      <Reference URI="/xl/worksheets/sheet4.xml?ContentType=application/vnd.openxmlformats-officedocument.spreadsheetml.worksheet+xml">
        <DigestMethod Algorithm="http://www.w3.org/2001/04/xmlenc#sha256"/>
        <DigestValue>KiKf2j/Y8NVYe9dRKq55XPMmz+qW0LI6REma5RKEHTg=</DigestValue>
      </Reference>
      <Reference URI="/xl/worksheets/sheet5.xml?ContentType=application/vnd.openxmlformats-officedocument.spreadsheetml.worksheet+xml">
        <DigestMethod Algorithm="http://www.w3.org/2001/04/xmlenc#sha256"/>
        <DigestValue>yd6hebXYaiFn/7hDRcmk/TBJ0aZlmQOWDd8RW8eA4L8=</DigestValue>
      </Reference>
      <Reference URI="/xl/worksheets/sheet6.xml?ContentType=application/vnd.openxmlformats-officedocument.spreadsheetml.worksheet+xml">
        <DigestMethod Algorithm="http://www.w3.org/2001/04/xmlenc#sha256"/>
        <DigestValue>ElMHSWpXe/vEJxqACZK3JrXOewDXm8iyo5CIsqa/paM=</DigestValue>
      </Reference>
      <Reference URI="/xl/worksheets/sheet7.xml?ContentType=application/vnd.openxmlformats-officedocument.spreadsheetml.worksheet+xml">
        <DigestMethod Algorithm="http://www.w3.org/2001/04/xmlenc#sha256"/>
        <DigestValue>lIhOVNjv/o7hmHqeq2jj1T7VegoMRt/x7pakrNFy93Y=</DigestValue>
      </Reference>
      <Reference URI="/xl/worksheets/sheet8.xml?ContentType=application/vnd.openxmlformats-officedocument.spreadsheetml.worksheet+xml">
        <DigestMethod Algorithm="http://www.w3.org/2001/04/xmlenc#sha256"/>
        <DigestValue>MCYxqoJodZmJ9iZ3YESvg+4By2EroueCg+NlxuHFm/s=</DigestValue>
      </Reference>
      <Reference URI="/xl/worksheets/sheet9.xml?ContentType=application/vnd.openxmlformats-officedocument.spreadsheetml.worksheet+xml">
        <DigestMethod Algorithm="http://www.w3.org/2001/04/xmlenc#sha256"/>
        <DigestValue>fStSzDax/vtp3pdeVNvhtwmNmwcDsAZBHUTdLVcfEkE=</DigestValue>
      </Reference>
    </Manifest>
    <SignatureProperties>
      <SignatureProperty Id="idSignatureTime" Target="#idPackageSignature">
        <mdssi:SignatureTime xmlns:mdssi="http://schemas.openxmlformats.org/package/2006/digital-signature">
          <mdssi:Format>YYYY-MM-DDThh:mm:ssTZD</mdssi:Format>
          <mdssi:Value>2026-05-05T12:39:16Z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2026-05-05T12:39:16Z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NGAY THANG</vt:lpstr>
      <vt:lpstr>BC_thunhap</vt:lpstr>
      <vt:lpstr>BC_taichinh</vt:lpstr>
      <vt:lpstr>BC_taisan</vt:lpstr>
      <vt:lpstr>BC_KQHD</vt:lpstr>
      <vt:lpstr>BC_DMTS</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'NGAY THANG'!Print_Area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Nguyen Thi Sao Mai</cp:lastModifiedBy>
  <cp:lastPrinted>2026-05-05T09:36:25Z</cp:lastPrinted>
  <dcterms:created xsi:type="dcterms:W3CDTF">2019-03-13T13:30:00Z</dcterms:created>
  <dcterms:modified xsi:type="dcterms:W3CDTF">2026-05-05T12:39:14Z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